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hisWorkbook" defaultThemeVersion="124226"/>
  <bookViews>
    <workbookView xWindow="1815" yWindow="45" windowWidth="11100" windowHeight="8535" firstSheet="1" activeTab="2"/>
  </bookViews>
  <sheets>
    <sheet name="1.33 REAL PRICES - total" sheetId="5" r:id="rId1"/>
    <sheet name="Annual data TER" sheetId="2" r:id="rId2"/>
    <sheet name="Annual data ITR" sheetId="3" r:id="rId3"/>
    <sheet name="Period averages" sheetId="10" r:id="rId4"/>
  </sheets>
  <externalReferences>
    <externalReference r:id="rId5"/>
  </externalReferences>
  <definedNames>
    <definedName name="_xlnm.Print_Titles" localSheetId="2">'Annual data ITR'!$A:$A,'Annual data ITR'!$4:$6</definedName>
    <definedName name="_xlnm.Print_Titles" localSheetId="1">'Annual data TER'!$A:$A,'Annual data TER'!$4:$6</definedName>
  </definedNames>
  <calcPr calcId="145621"/>
</workbook>
</file>

<file path=xl/calcChain.xml><?xml version="1.0" encoding="utf-8"?>
<calcChain xmlns="http://schemas.openxmlformats.org/spreadsheetml/2006/main">
  <c r="Q5" i="10" l="1"/>
  <c r="P5" i="10"/>
  <c r="O5" i="10"/>
  <c r="N5" i="10"/>
  <c r="L5" i="10"/>
  <c r="K5" i="10"/>
  <c r="J5" i="10"/>
  <c r="I5" i="10"/>
  <c r="H5" i="10"/>
  <c r="G5" i="10"/>
  <c r="F5" i="10"/>
  <c r="D5" i="10"/>
  <c r="C5" i="10"/>
  <c r="B5" i="10"/>
  <c r="N4" i="10"/>
  <c r="J4" i="10"/>
  <c r="W350" i="5" l="1"/>
  <c r="V350" i="5"/>
  <c r="U350" i="5"/>
  <c r="T350" i="5"/>
  <c r="S350" i="5"/>
  <c r="R350" i="5"/>
  <c r="Q350" i="5"/>
  <c r="P350" i="5"/>
  <c r="O350" i="5"/>
  <c r="N350" i="5"/>
  <c r="M350" i="5"/>
  <c r="L350" i="5"/>
  <c r="K350" i="5"/>
  <c r="J350" i="5"/>
  <c r="I350" i="5"/>
  <c r="H350" i="5"/>
  <c r="G350" i="5"/>
  <c r="F350" i="5"/>
  <c r="E350" i="5"/>
  <c r="D350" i="5"/>
  <c r="C350" i="5"/>
  <c r="I344" i="5"/>
  <c r="H344" i="5"/>
  <c r="C327" i="5"/>
  <c r="W287" i="5"/>
  <c r="V287" i="5"/>
  <c r="U287" i="5"/>
  <c r="T287" i="5"/>
  <c r="S287" i="5"/>
  <c r="R287" i="5"/>
  <c r="Q287" i="5"/>
  <c r="P287" i="5"/>
  <c r="O287" i="5"/>
  <c r="N287" i="5"/>
  <c r="M287" i="5"/>
  <c r="L287" i="5"/>
  <c r="K287" i="5"/>
  <c r="J287" i="5"/>
  <c r="I287" i="5"/>
  <c r="H287" i="5"/>
  <c r="G287" i="5"/>
  <c r="F287" i="5"/>
  <c r="E287" i="5"/>
  <c r="D287" i="5"/>
  <c r="C287" i="5"/>
  <c r="C273" i="5"/>
  <c r="G269" i="5"/>
  <c r="F269" i="5"/>
  <c r="E269" i="5"/>
  <c r="D269" i="5"/>
  <c r="C269" i="5"/>
  <c r="C249" i="5"/>
  <c r="I218" i="5"/>
  <c r="H218" i="5"/>
  <c r="W194" i="5"/>
  <c r="V194" i="5"/>
  <c r="U194" i="5"/>
  <c r="T194" i="5"/>
  <c r="S194" i="5"/>
  <c r="R194" i="5"/>
  <c r="Q194" i="5"/>
  <c r="P194" i="5"/>
  <c r="O194" i="5"/>
  <c r="N194" i="5"/>
  <c r="M194" i="5"/>
  <c r="L194" i="5"/>
  <c r="K194" i="5"/>
  <c r="J194" i="5"/>
  <c r="I194" i="5"/>
  <c r="H194" i="5"/>
  <c r="G194" i="5"/>
  <c r="F194" i="5"/>
  <c r="E194" i="5"/>
  <c r="D194" i="5"/>
  <c r="C194" i="5"/>
  <c r="C180" i="5"/>
  <c r="G178" i="5"/>
  <c r="F178" i="5"/>
  <c r="E178" i="5"/>
  <c r="D178" i="5"/>
  <c r="C178" i="5"/>
  <c r="W174" i="5"/>
  <c r="V174" i="5"/>
  <c r="U174" i="5"/>
  <c r="T174" i="5"/>
  <c r="S174" i="5"/>
  <c r="R174" i="5"/>
  <c r="Q174" i="5"/>
  <c r="P174" i="5"/>
  <c r="O174" i="5"/>
  <c r="N174" i="5"/>
  <c r="M174" i="5"/>
  <c r="L174" i="5"/>
  <c r="K174" i="5"/>
  <c r="J174" i="5"/>
  <c r="I174" i="5"/>
  <c r="H174" i="5"/>
  <c r="G174" i="5"/>
  <c r="F174" i="5"/>
  <c r="E174" i="5"/>
  <c r="D174" i="5"/>
  <c r="C174" i="5"/>
  <c r="I156" i="5"/>
  <c r="H156" i="5"/>
  <c r="C138" i="5"/>
  <c r="G131" i="5"/>
  <c r="F131" i="5"/>
  <c r="E131" i="5"/>
  <c r="D131" i="5"/>
  <c r="C131" i="5"/>
  <c r="W65" i="5"/>
  <c r="W337" i="5" s="1"/>
  <c r="W114" i="5"/>
  <c r="V114" i="5"/>
  <c r="U114" i="5"/>
  <c r="R114" i="5"/>
  <c r="Q114" i="5"/>
  <c r="P114" i="5"/>
  <c r="O114" i="5"/>
  <c r="N114" i="5"/>
  <c r="L114" i="5"/>
  <c r="K114" i="5"/>
  <c r="J114" i="5"/>
  <c r="I114" i="5"/>
  <c r="H114" i="5"/>
  <c r="G114" i="5"/>
  <c r="F114" i="5"/>
  <c r="E114" i="5"/>
  <c r="D114" i="5"/>
  <c r="W113" i="5"/>
  <c r="V113" i="5"/>
  <c r="U113" i="5"/>
  <c r="R113" i="5"/>
  <c r="Q113" i="5"/>
  <c r="P113" i="5"/>
  <c r="O113" i="5"/>
  <c r="N113" i="5"/>
  <c r="L113" i="5"/>
  <c r="K113" i="5"/>
  <c r="J113" i="5"/>
  <c r="I113" i="5"/>
  <c r="H113" i="5"/>
  <c r="G113" i="5"/>
  <c r="F113" i="5"/>
  <c r="E113" i="5"/>
  <c r="D113" i="5"/>
  <c r="W112" i="5"/>
  <c r="V112" i="5"/>
  <c r="U112" i="5"/>
  <c r="R112" i="5"/>
  <c r="Q112" i="5"/>
  <c r="P112" i="5"/>
  <c r="O112" i="5"/>
  <c r="N112" i="5"/>
  <c r="L112" i="5"/>
  <c r="K112" i="5"/>
  <c r="J112" i="5"/>
  <c r="I112" i="5"/>
  <c r="H112" i="5"/>
  <c r="G112" i="5"/>
  <c r="F112" i="5"/>
  <c r="E112" i="5"/>
  <c r="D112" i="5"/>
  <c r="W111" i="5"/>
  <c r="V111" i="5"/>
  <c r="U111" i="5"/>
  <c r="R111" i="5"/>
  <c r="Q111" i="5"/>
  <c r="P111" i="5"/>
  <c r="O111" i="5"/>
  <c r="N111" i="5"/>
  <c r="L111" i="5"/>
  <c r="K111" i="5"/>
  <c r="J111" i="5"/>
  <c r="I111" i="5"/>
  <c r="H111" i="5"/>
  <c r="G111" i="5"/>
  <c r="F111" i="5"/>
  <c r="E111" i="5"/>
  <c r="D111" i="5"/>
  <c r="W110" i="5"/>
  <c r="V110" i="5"/>
  <c r="U110" i="5"/>
  <c r="R110" i="5"/>
  <c r="Q110" i="5"/>
  <c r="P110" i="5"/>
  <c r="O110" i="5"/>
  <c r="N110" i="5"/>
  <c r="L110" i="5"/>
  <c r="K110" i="5"/>
  <c r="J110" i="5"/>
  <c r="I110" i="5"/>
  <c r="H110" i="5"/>
  <c r="G110" i="5"/>
  <c r="F110" i="5"/>
  <c r="E110" i="5"/>
  <c r="D110" i="5"/>
  <c r="W109" i="5"/>
  <c r="V109" i="5"/>
  <c r="U109" i="5"/>
  <c r="R109" i="5"/>
  <c r="Q109" i="5"/>
  <c r="P109" i="5"/>
  <c r="O109" i="5"/>
  <c r="N109" i="5"/>
  <c r="L109" i="5"/>
  <c r="K109" i="5"/>
  <c r="J109" i="5"/>
  <c r="I109" i="5"/>
  <c r="H109" i="5"/>
  <c r="G109" i="5"/>
  <c r="F109" i="5"/>
  <c r="E109" i="5"/>
  <c r="D109" i="5"/>
  <c r="W108" i="5"/>
  <c r="V108" i="5"/>
  <c r="U108" i="5"/>
  <c r="R108" i="5"/>
  <c r="Q108" i="5"/>
  <c r="P108" i="5"/>
  <c r="O108" i="5"/>
  <c r="N108" i="5"/>
  <c r="L108" i="5"/>
  <c r="K108" i="5"/>
  <c r="J108" i="5"/>
  <c r="I108" i="5"/>
  <c r="H108" i="5"/>
  <c r="G108" i="5"/>
  <c r="F108" i="5"/>
  <c r="E108" i="5"/>
  <c r="D108" i="5"/>
  <c r="W107" i="5"/>
  <c r="V107" i="5"/>
  <c r="U107" i="5"/>
  <c r="R107" i="5"/>
  <c r="Q107" i="5"/>
  <c r="P107" i="5"/>
  <c r="O107" i="5"/>
  <c r="N107" i="5"/>
  <c r="L107" i="5"/>
  <c r="K107" i="5"/>
  <c r="J107" i="5"/>
  <c r="I107" i="5"/>
  <c r="H107" i="5"/>
  <c r="G107" i="5"/>
  <c r="F107" i="5"/>
  <c r="E107" i="5"/>
  <c r="D107" i="5"/>
  <c r="W106" i="5"/>
  <c r="V106" i="5"/>
  <c r="U106" i="5"/>
  <c r="R106" i="5"/>
  <c r="Q106" i="5"/>
  <c r="P106" i="5"/>
  <c r="O106" i="5"/>
  <c r="N106" i="5"/>
  <c r="L106" i="5"/>
  <c r="K106" i="5"/>
  <c r="J106" i="5"/>
  <c r="I106" i="5"/>
  <c r="H106" i="5"/>
  <c r="G106" i="5"/>
  <c r="F106" i="5"/>
  <c r="E106" i="5"/>
  <c r="D106" i="5"/>
  <c r="W105" i="5"/>
  <c r="V105" i="5"/>
  <c r="U105" i="5"/>
  <c r="R105" i="5"/>
  <c r="Q105" i="5"/>
  <c r="P105" i="5"/>
  <c r="O105" i="5"/>
  <c r="N105" i="5"/>
  <c r="L105" i="5"/>
  <c r="K105" i="5"/>
  <c r="J105" i="5"/>
  <c r="I105" i="5"/>
  <c r="H105" i="5"/>
  <c r="G105" i="5"/>
  <c r="F105" i="5"/>
  <c r="E105" i="5"/>
  <c r="D105" i="5"/>
  <c r="W104" i="5"/>
  <c r="V104" i="5"/>
  <c r="U104" i="5"/>
  <c r="R104" i="5"/>
  <c r="Q104" i="5"/>
  <c r="P104" i="5"/>
  <c r="O104" i="5"/>
  <c r="N104" i="5"/>
  <c r="L104" i="5"/>
  <c r="K104" i="5"/>
  <c r="J104" i="5"/>
  <c r="I104" i="5"/>
  <c r="H104" i="5"/>
  <c r="G104" i="5"/>
  <c r="F104" i="5"/>
  <c r="E104" i="5"/>
  <c r="D104" i="5"/>
  <c r="W103" i="5"/>
  <c r="V103" i="5"/>
  <c r="U103" i="5"/>
  <c r="R103" i="5"/>
  <c r="Q103" i="5"/>
  <c r="P103" i="5"/>
  <c r="O103" i="5"/>
  <c r="N103" i="5"/>
  <c r="L103" i="5"/>
  <c r="K103" i="5"/>
  <c r="J103" i="5"/>
  <c r="I103" i="5"/>
  <c r="H103" i="5"/>
  <c r="G103" i="5"/>
  <c r="F103" i="5"/>
  <c r="E103" i="5"/>
  <c r="D103" i="5"/>
  <c r="W102" i="5"/>
  <c r="V102" i="5"/>
  <c r="U102" i="5"/>
  <c r="R102" i="5"/>
  <c r="Q102" i="5"/>
  <c r="P102" i="5"/>
  <c r="O102" i="5"/>
  <c r="N102" i="5"/>
  <c r="L102" i="5"/>
  <c r="K102" i="5"/>
  <c r="J102" i="5"/>
  <c r="I102" i="5"/>
  <c r="H102" i="5"/>
  <c r="G102" i="5"/>
  <c r="F102" i="5"/>
  <c r="E102" i="5"/>
  <c r="D102" i="5"/>
  <c r="W101" i="5"/>
  <c r="V101" i="5"/>
  <c r="U101" i="5"/>
  <c r="R101" i="5"/>
  <c r="Q101" i="5"/>
  <c r="P101" i="5"/>
  <c r="O101" i="5"/>
  <c r="N101" i="5"/>
  <c r="L101" i="5"/>
  <c r="K101" i="5"/>
  <c r="J101" i="5"/>
  <c r="I101" i="5"/>
  <c r="H101" i="5"/>
  <c r="G101" i="5"/>
  <c r="F101" i="5"/>
  <c r="E101" i="5"/>
  <c r="D101" i="5"/>
  <c r="W100" i="5"/>
  <c r="V100" i="5"/>
  <c r="U100" i="5"/>
  <c r="R100" i="5"/>
  <c r="Q100" i="5"/>
  <c r="P100" i="5"/>
  <c r="O100" i="5"/>
  <c r="N100" i="5"/>
  <c r="L100" i="5"/>
  <c r="K100" i="5"/>
  <c r="J100" i="5"/>
  <c r="I100" i="5"/>
  <c r="H100" i="5"/>
  <c r="G100" i="5"/>
  <c r="F100" i="5"/>
  <c r="E100" i="5"/>
  <c r="D100" i="5"/>
  <c r="W99" i="5"/>
  <c r="V99" i="5"/>
  <c r="U99" i="5"/>
  <c r="R99" i="5"/>
  <c r="Q99" i="5"/>
  <c r="P99" i="5"/>
  <c r="O99" i="5"/>
  <c r="N99" i="5"/>
  <c r="L99" i="5"/>
  <c r="K99" i="5"/>
  <c r="J99" i="5"/>
  <c r="I99" i="5"/>
  <c r="H99" i="5"/>
  <c r="G99" i="5"/>
  <c r="F99" i="5"/>
  <c r="E99" i="5"/>
  <c r="D99" i="5"/>
  <c r="W98" i="5"/>
  <c r="V98" i="5"/>
  <c r="U98" i="5"/>
  <c r="R98" i="5"/>
  <c r="Q98" i="5"/>
  <c r="P98" i="5"/>
  <c r="O98" i="5"/>
  <c r="N98" i="5"/>
  <c r="L98" i="5"/>
  <c r="K98" i="5"/>
  <c r="J98" i="5"/>
  <c r="I98" i="5"/>
  <c r="H98" i="5"/>
  <c r="G98" i="5"/>
  <c r="F98" i="5"/>
  <c r="E98" i="5"/>
  <c r="D98" i="5"/>
  <c r="W97" i="5"/>
  <c r="V97" i="5"/>
  <c r="U97" i="5"/>
  <c r="R97" i="5"/>
  <c r="Q97" i="5"/>
  <c r="P97" i="5"/>
  <c r="O97" i="5"/>
  <c r="N97" i="5"/>
  <c r="L97" i="5"/>
  <c r="K97" i="5"/>
  <c r="J97" i="5"/>
  <c r="G97" i="5"/>
  <c r="F97" i="5"/>
  <c r="E97" i="5"/>
  <c r="D97" i="5"/>
  <c r="W96" i="5"/>
  <c r="V96" i="5"/>
  <c r="U96" i="5"/>
  <c r="R96" i="5"/>
  <c r="Q96" i="5"/>
  <c r="P96" i="5"/>
  <c r="O96" i="5"/>
  <c r="N96" i="5"/>
  <c r="L96" i="5"/>
  <c r="K96" i="5"/>
  <c r="J96" i="5"/>
  <c r="I96" i="5"/>
  <c r="H96" i="5"/>
  <c r="G96" i="5"/>
  <c r="F96" i="5"/>
  <c r="E96" i="5"/>
  <c r="D96" i="5"/>
  <c r="W95" i="5"/>
  <c r="V95" i="5"/>
  <c r="U95" i="5"/>
  <c r="R95" i="5"/>
  <c r="Q95" i="5"/>
  <c r="P95" i="5"/>
  <c r="O95" i="5"/>
  <c r="N95" i="5"/>
  <c r="L95" i="5"/>
  <c r="K95" i="5"/>
  <c r="J95" i="5"/>
  <c r="I95" i="5"/>
  <c r="H95" i="5"/>
  <c r="G95" i="5"/>
  <c r="F95" i="5"/>
  <c r="E95" i="5"/>
  <c r="D95" i="5"/>
  <c r="W94" i="5"/>
  <c r="V94" i="5"/>
  <c r="U94" i="5"/>
  <c r="R94" i="5"/>
  <c r="Q94" i="5"/>
  <c r="P94" i="5"/>
  <c r="O94" i="5"/>
  <c r="N94" i="5"/>
  <c r="L94" i="5"/>
  <c r="K94" i="5"/>
  <c r="J94" i="5"/>
  <c r="I94" i="5"/>
  <c r="H94" i="5"/>
  <c r="G94" i="5"/>
  <c r="F94" i="5"/>
  <c r="E94" i="5"/>
  <c r="D94" i="5"/>
  <c r="W93" i="5"/>
  <c r="V93" i="5"/>
  <c r="U93" i="5"/>
  <c r="R93" i="5"/>
  <c r="Q93" i="5"/>
  <c r="P93" i="5"/>
  <c r="O93" i="5"/>
  <c r="N93" i="5"/>
  <c r="L93" i="5"/>
  <c r="K93" i="5"/>
  <c r="J93" i="5"/>
  <c r="I93" i="5"/>
  <c r="H93" i="5"/>
  <c r="G93" i="5"/>
  <c r="F93" i="5"/>
  <c r="E93" i="5"/>
  <c r="D93" i="5"/>
  <c r="W92" i="5"/>
  <c r="V92" i="5"/>
  <c r="U92" i="5"/>
  <c r="R92" i="5"/>
  <c r="Q92" i="5"/>
  <c r="P92" i="5"/>
  <c r="O92" i="5"/>
  <c r="N92" i="5"/>
  <c r="L92" i="5"/>
  <c r="K92" i="5"/>
  <c r="J92" i="5"/>
  <c r="I92" i="5"/>
  <c r="H92" i="5"/>
  <c r="G92" i="5"/>
  <c r="F92" i="5"/>
  <c r="E92" i="5"/>
  <c r="D92" i="5"/>
  <c r="W91" i="5"/>
  <c r="V91" i="5"/>
  <c r="U91" i="5"/>
  <c r="R91" i="5"/>
  <c r="Q91" i="5"/>
  <c r="P91" i="5"/>
  <c r="O91" i="5"/>
  <c r="N91" i="5"/>
  <c r="L91" i="5"/>
  <c r="K91" i="5"/>
  <c r="J91" i="5"/>
  <c r="I91" i="5"/>
  <c r="H91" i="5"/>
  <c r="G91" i="5"/>
  <c r="F91" i="5"/>
  <c r="E91" i="5"/>
  <c r="D91" i="5"/>
  <c r="W90" i="5"/>
  <c r="V90" i="5"/>
  <c r="U90" i="5"/>
  <c r="R90" i="5"/>
  <c r="Q90" i="5"/>
  <c r="P90" i="5"/>
  <c r="O90" i="5"/>
  <c r="N90" i="5"/>
  <c r="L90" i="5"/>
  <c r="K90" i="5"/>
  <c r="J90" i="5"/>
  <c r="I90" i="5"/>
  <c r="H90" i="5"/>
  <c r="G90" i="5"/>
  <c r="F90" i="5"/>
  <c r="E90" i="5"/>
  <c r="D90" i="5"/>
  <c r="W89" i="5"/>
  <c r="V89" i="5"/>
  <c r="U89" i="5"/>
  <c r="R89" i="5"/>
  <c r="Q89" i="5"/>
  <c r="P89" i="5"/>
  <c r="O89" i="5"/>
  <c r="N89" i="5"/>
  <c r="L89" i="5"/>
  <c r="K89" i="5"/>
  <c r="J89" i="5"/>
  <c r="I89" i="5"/>
  <c r="H89" i="5"/>
  <c r="G89" i="5"/>
  <c r="F89" i="5"/>
  <c r="E89" i="5"/>
  <c r="D89" i="5"/>
  <c r="W88" i="5"/>
  <c r="V88" i="5"/>
  <c r="U88" i="5"/>
  <c r="R88" i="5"/>
  <c r="Q88" i="5"/>
  <c r="P88" i="5"/>
  <c r="O88" i="5"/>
  <c r="N88" i="5"/>
  <c r="L88" i="5"/>
  <c r="K88" i="5"/>
  <c r="J88" i="5"/>
  <c r="I88" i="5"/>
  <c r="H88" i="5"/>
  <c r="G88" i="5"/>
  <c r="F88" i="5"/>
  <c r="E88" i="5"/>
  <c r="D88" i="5"/>
  <c r="W87" i="5"/>
  <c r="V87" i="5"/>
  <c r="U87" i="5"/>
  <c r="R87" i="5"/>
  <c r="Q87" i="5"/>
  <c r="P87" i="5"/>
  <c r="O87" i="5"/>
  <c r="N87" i="5"/>
  <c r="L87" i="5"/>
  <c r="K87" i="5"/>
  <c r="J87" i="5"/>
  <c r="I87" i="5"/>
  <c r="H87" i="5"/>
  <c r="G87" i="5"/>
  <c r="F87" i="5"/>
  <c r="E87" i="5"/>
  <c r="D87" i="5"/>
  <c r="W86" i="5"/>
  <c r="V86" i="5"/>
  <c r="U86" i="5"/>
  <c r="R86" i="5"/>
  <c r="Q86" i="5"/>
  <c r="P86" i="5"/>
  <c r="O86" i="5"/>
  <c r="N86" i="5"/>
  <c r="L86" i="5"/>
  <c r="K86" i="5"/>
  <c r="J86" i="5"/>
  <c r="I86" i="5"/>
  <c r="H86" i="5"/>
  <c r="G86" i="5"/>
  <c r="F86" i="5"/>
  <c r="E86" i="5"/>
  <c r="D86" i="5"/>
  <c r="W85" i="5"/>
  <c r="V85" i="5"/>
  <c r="U85" i="5"/>
  <c r="R85" i="5"/>
  <c r="Q85" i="5"/>
  <c r="P85" i="5"/>
  <c r="O85" i="5"/>
  <c r="N85" i="5"/>
  <c r="L85" i="5"/>
  <c r="K85" i="5"/>
  <c r="J85" i="5"/>
  <c r="I85" i="5"/>
  <c r="H85" i="5"/>
  <c r="G85" i="5"/>
  <c r="F85" i="5"/>
  <c r="E85" i="5"/>
  <c r="D85" i="5"/>
  <c r="W84" i="5"/>
  <c r="V84" i="5"/>
  <c r="U84" i="5"/>
  <c r="R84" i="5"/>
  <c r="Q84" i="5"/>
  <c r="P84" i="5"/>
  <c r="O84" i="5"/>
  <c r="N84" i="5"/>
  <c r="L84" i="5"/>
  <c r="K84" i="5"/>
  <c r="J84" i="5"/>
  <c r="I84" i="5"/>
  <c r="H84" i="5"/>
  <c r="G84" i="5"/>
  <c r="F84" i="5"/>
  <c r="E84" i="5"/>
  <c r="D84" i="5"/>
  <c r="W83" i="5"/>
  <c r="V83" i="5"/>
  <c r="U83" i="5"/>
  <c r="R83" i="5"/>
  <c r="Q83" i="5"/>
  <c r="P83" i="5"/>
  <c r="O83" i="5"/>
  <c r="N83" i="5"/>
  <c r="L83" i="5"/>
  <c r="K83" i="5"/>
  <c r="J83" i="5"/>
  <c r="I83" i="5"/>
  <c r="H83" i="5"/>
  <c r="G83" i="5"/>
  <c r="F83" i="5"/>
  <c r="E83" i="5"/>
  <c r="D83" i="5"/>
  <c r="W82" i="5"/>
  <c r="V82" i="5"/>
  <c r="U82" i="5"/>
  <c r="R82" i="5"/>
  <c r="Q82" i="5"/>
  <c r="P82" i="5"/>
  <c r="O82" i="5"/>
  <c r="N82" i="5"/>
  <c r="L82" i="5"/>
  <c r="K82" i="5"/>
  <c r="J82" i="5"/>
  <c r="I82" i="5"/>
  <c r="H82" i="5"/>
  <c r="G82" i="5"/>
  <c r="F82" i="5"/>
  <c r="E82" i="5"/>
  <c r="D82" i="5"/>
  <c r="W81" i="5"/>
  <c r="V81" i="5"/>
  <c r="U81" i="5"/>
  <c r="R81" i="5"/>
  <c r="Q81" i="5"/>
  <c r="P81" i="5"/>
  <c r="O81" i="5"/>
  <c r="N81" i="5"/>
  <c r="L81" i="5"/>
  <c r="K81" i="5"/>
  <c r="J81" i="5"/>
  <c r="I81" i="5"/>
  <c r="H81" i="5"/>
  <c r="G81" i="5"/>
  <c r="F81" i="5"/>
  <c r="E81" i="5"/>
  <c r="D81" i="5"/>
  <c r="W80" i="5"/>
  <c r="V80" i="5"/>
  <c r="U80" i="5"/>
  <c r="R80" i="5"/>
  <c r="Q80" i="5"/>
  <c r="P80" i="5"/>
  <c r="O80" i="5"/>
  <c r="N80" i="5"/>
  <c r="L80" i="5"/>
  <c r="K80" i="5"/>
  <c r="J80" i="5"/>
  <c r="I80" i="5"/>
  <c r="H80" i="5"/>
  <c r="G80" i="5"/>
  <c r="F80" i="5"/>
  <c r="E80" i="5"/>
  <c r="D80" i="5"/>
  <c r="W79" i="5"/>
  <c r="V79" i="5"/>
  <c r="U79" i="5"/>
  <c r="R79" i="5"/>
  <c r="Q79" i="5"/>
  <c r="P79" i="5"/>
  <c r="O79" i="5"/>
  <c r="N79" i="5"/>
  <c r="L79" i="5"/>
  <c r="K79" i="5"/>
  <c r="J79" i="5"/>
  <c r="I79" i="5"/>
  <c r="H79" i="5"/>
  <c r="G79" i="5"/>
  <c r="F79" i="5"/>
  <c r="E79" i="5"/>
  <c r="D79" i="5"/>
  <c r="W78" i="5"/>
  <c r="V78" i="5"/>
  <c r="U78" i="5"/>
  <c r="R78" i="5"/>
  <c r="Q78" i="5"/>
  <c r="P78" i="5"/>
  <c r="O78" i="5"/>
  <c r="N78" i="5"/>
  <c r="L78" i="5"/>
  <c r="K78" i="5"/>
  <c r="J78" i="5"/>
  <c r="I78" i="5"/>
  <c r="H78" i="5"/>
  <c r="G78" i="5"/>
  <c r="F78" i="5"/>
  <c r="E78" i="5"/>
  <c r="D78" i="5"/>
  <c r="W77" i="5"/>
  <c r="V77" i="5"/>
  <c r="U77" i="5"/>
  <c r="R77" i="5"/>
  <c r="Q77" i="5"/>
  <c r="P77" i="5"/>
  <c r="O77" i="5"/>
  <c r="N77" i="5"/>
  <c r="L77" i="5"/>
  <c r="K77" i="5"/>
  <c r="J77" i="5"/>
  <c r="I77" i="5"/>
  <c r="H77" i="5"/>
  <c r="G77" i="5"/>
  <c r="F77" i="5"/>
  <c r="E77" i="5"/>
  <c r="D77" i="5"/>
  <c r="W76" i="5"/>
  <c r="V76" i="5"/>
  <c r="U76" i="5"/>
  <c r="R76" i="5"/>
  <c r="Q76" i="5"/>
  <c r="P76" i="5"/>
  <c r="O76" i="5"/>
  <c r="N76" i="5"/>
  <c r="L76" i="5"/>
  <c r="K76" i="5"/>
  <c r="J76" i="5"/>
  <c r="I76" i="5"/>
  <c r="H76" i="5"/>
  <c r="G76" i="5"/>
  <c r="F76" i="5"/>
  <c r="E76" i="5"/>
  <c r="D76" i="5"/>
  <c r="W75" i="5"/>
  <c r="V75" i="5"/>
  <c r="U75" i="5"/>
  <c r="R75" i="5"/>
  <c r="Q75" i="5"/>
  <c r="P75" i="5"/>
  <c r="O75" i="5"/>
  <c r="N75" i="5"/>
  <c r="L75" i="5"/>
  <c r="K75" i="5"/>
  <c r="J75" i="5"/>
  <c r="I75" i="5"/>
  <c r="H75" i="5"/>
  <c r="G75" i="5"/>
  <c r="F75" i="5"/>
  <c r="E75" i="5"/>
  <c r="D75" i="5"/>
  <c r="W74" i="5"/>
  <c r="V74" i="5"/>
  <c r="U74" i="5"/>
  <c r="R74" i="5"/>
  <c r="Q74" i="5"/>
  <c r="P74" i="5"/>
  <c r="O74" i="5"/>
  <c r="N74" i="5"/>
  <c r="L74" i="5"/>
  <c r="K74" i="5"/>
  <c r="J74" i="5"/>
  <c r="I74" i="5"/>
  <c r="H74" i="5"/>
  <c r="G74" i="5"/>
  <c r="F74" i="5"/>
  <c r="E74" i="5"/>
  <c r="D74" i="5"/>
  <c r="W73" i="5"/>
  <c r="V73" i="5"/>
  <c r="U73" i="5"/>
  <c r="R73" i="5"/>
  <c r="Q73" i="5"/>
  <c r="P73" i="5"/>
  <c r="O73" i="5"/>
  <c r="N73" i="5"/>
  <c r="L73" i="5"/>
  <c r="K73" i="5"/>
  <c r="J73" i="5"/>
  <c r="I73" i="5"/>
  <c r="H73" i="5"/>
  <c r="G73" i="5"/>
  <c r="F73" i="5"/>
  <c r="E73" i="5"/>
  <c r="D73" i="5"/>
  <c r="W72" i="5"/>
  <c r="V72" i="5"/>
  <c r="U72" i="5"/>
  <c r="R72" i="5"/>
  <c r="Q72" i="5"/>
  <c r="P72" i="5"/>
  <c r="O72" i="5"/>
  <c r="N72" i="5"/>
  <c r="L72" i="5"/>
  <c r="K72" i="5"/>
  <c r="J72" i="5"/>
  <c r="I72" i="5"/>
  <c r="H72" i="5"/>
  <c r="W71" i="5"/>
  <c r="V71" i="5"/>
  <c r="U71" i="5"/>
  <c r="R71" i="5"/>
  <c r="Q71" i="5"/>
  <c r="P71" i="5"/>
  <c r="O71" i="5"/>
  <c r="N71" i="5"/>
  <c r="L71" i="5"/>
  <c r="K71" i="5"/>
  <c r="J71" i="5"/>
  <c r="I71" i="5"/>
  <c r="H71" i="5"/>
  <c r="G71" i="5"/>
  <c r="F71" i="5"/>
  <c r="E71" i="5"/>
  <c r="D71" i="5"/>
  <c r="W70" i="5"/>
  <c r="V70" i="5"/>
  <c r="U70" i="5"/>
  <c r="R70" i="5"/>
  <c r="Q70" i="5"/>
  <c r="P70" i="5"/>
  <c r="O70" i="5"/>
  <c r="N70" i="5"/>
  <c r="L70" i="5"/>
  <c r="K70" i="5"/>
  <c r="J70" i="5"/>
  <c r="I70" i="5"/>
  <c r="H70" i="5"/>
  <c r="G70" i="5"/>
  <c r="F70" i="5"/>
  <c r="E70" i="5"/>
  <c r="D70" i="5"/>
  <c r="W69" i="5"/>
  <c r="V69" i="5"/>
  <c r="U69" i="5"/>
  <c r="R69" i="5"/>
  <c r="Q69" i="5"/>
  <c r="P69" i="5"/>
  <c r="O69" i="5"/>
  <c r="N69" i="5"/>
  <c r="L69" i="5"/>
  <c r="K69" i="5"/>
  <c r="J69" i="5"/>
  <c r="I69" i="5"/>
  <c r="H69" i="5"/>
  <c r="G69" i="5"/>
  <c r="F69" i="5"/>
  <c r="E69" i="5"/>
  <c r="D69" i="5"/>
  <c r="W68" i="5"/>
  <c r="V68" i="5"/>
  <c r="U68" i="5"/>
  <c r="R68" i="5"/>
  <c r="Q68" i="5"/>
  <c r="P68" i="5"/>
  <c r="O68" i="5"/>
  <c r="N68" i="5"/>
  <c r="L68" i="5"/>
  <c r="K68" i="5"/>
  <c r="J68" i="5"/>
  <c r="I68" i="5"/>
  <c r="H68" i="5"/>
  <c r="G68" i="5"/>
  <c r="F68" i="5"/>
  <c r="E68" i="5"/>
  <c r="D68" i="5"/>
  <c r="W67" i="5"/>
  <c r="V67" i="5"/>
  <c r="U67" i="5"/>
  <c r="R67" i="5"/>
  <c r="Q67" i="5"/>
  <c r="P67" i="5"/>
  <c r="O67" i="5"/>
  <c r="N67" i="5"/>
  <c r="L67" i="5"/>
  <c r="K67" i="5"/>
  <c r="J67" i="5"/>
  <c r="I67" i="5"/>
  <c r="H67" i="5"/>
  <c r="G67" i="5"/>
  <c r="F67" i="5"/>
  <c r="E67" i="5"/>
  <c r="D67" i="5"/>
  <c r="W66" i="5"/>
  <c r="V66" i="5"/>
  <c r="U66" i="5"/>
  <c r="R66" i="5"/>
  <c r="Q66" i="5"/>
  <c r="P66" i="5"/>
  <c r="O66" i="5"/>
  <c r="N66" i="5"/>
  <c r="L66" i="5"/>
  <c r="K66" i="5"/>
  <c r="J66" i="5"/>
  <c r="I66" i="5"/>
  <c r="H66" i="5"/>
  <c r="G66" i="5"/>
  <c r="F66" i="5"/>
  <c r="E66" i="5"/>
  <c r="D66" i="5"/>
  <c r="V65" i="5"/>
  <c r="U65" i="5"/>
  <c r="R65" i="5"/>
  <c r="Q65" i="5"/>
  <c r="P65" i="5"/>
  <c r="O65" i="5"/>
  <c r="N65" i="5"/>
  <c r="L65" i="5"/>
  <c r="K65" i="5"/>
  <c r="J65" i="5"/>
  <c r="I65" i="5"/>
  <c r="H65" i="5"/>
  <c r="G65" i="5"/>
  <c r="F65" i="5"/>
  <c r="E65" i="5"/>
  <c r="D65" i="5"/>
  <c r="W64" i="5"/>
  <c r="V64" i="5"/>
  <c r="U64" i="5"/>
  <c r="R64" i="5"/>
  <c r="Q64" i="5"/>
  <c r="P64" i="5"/>
  <c r="O64" i="5"/>
  <c r="N64" i="5"/>
  <c r="L64" i="5"/>
  <c r="K64" i="5"/>
  <c r="J64" i="5"/>
  <c r="I64" i="5"/>
  <c r="H64" i="5"/>
  <c r="G64" i="5"/>
  <c r="F64" i="5"/>
  <c r="E64" i="5"/>
  <c r="D64" i="5"/>
  <c r="W63" i="5"/>
  <c r="V63" i="5"/>
  <c r="U63" i="5"/>
  <c r="R63" i="5"/>
  <c r="Q63" i="5"/>
  <c r="P63" i="5"/>
  <c r="O63" i="5"/>
  <c r="N63" i="5"/>
  <c r="L63" i="5"/>
  <c r="K63" i="5"/>
  <c r="J63" i="5"/>
  <c r="I63" i="5"/>
  <c r="H63" i="5"/>
  <c r="G63" i="5"/>
  <c r="F63" i="5"/>
  <c r="E63" i="5"/>
  <c r="D63" i="5"/>
  <c r="W62" i="5"/>
  <c r="O62" i="5"/>
  <c r="K62" i="5"/>
  <c r="G62" i="5"/>
  <c r="C62" i="5" l="1"/>
  <c r="W124" i="5"/>
  <c r="W216" i="5"/>
  <c r="E349" i="5"/>
  <c r="E286" i="5"/>
  <c r="E193" i="5"/>
  <c r="E173" i="5"/>
  <c r="I349" i="5"/>
  <c r="I286" i="5"/>
  <c r="I193" i="5"/>
  <c r="I173" i="5"/>
  <c r="M114" i="5"/>
  <c r="Q349" i="5"/>
  <c r="Q286" i="5"/>
  <c r="Q193" i="5"/>
  <c r="Q173" i="5"/>
  <c r="U349" i="5"/>
  <c r="U286" i="5"/>
  <c r="U193" i="5"/>
  <c r="U173" i="5"/>
  <c r="K336" i="5"/>
  <c r="K297" i="5"/>
  <c r="K197" i="5"/>
  <c r="K122" i="5"/>
  <c r="W336" i="5"/>
  <c r="W297" i="5"/>
  <c r="W197" i="5"/>
  <c r="W122" i="5"/>
  <c r="N309" i="5"/>
  <c r="N223" i="5"/>
  <c r="N242" i="5"/>
  <c r="N123" i="5"/>
  <c r="E337" i="5"/>
  <c r="E216" i="5"/>
  <c r="E124" i="5"/>
  <c r="Q337" i="5"/>
  <c r="Q216" i="5"/>
  <c r="Q124" i="5"/>
  <c r="I310" i="5"/>
  <c r="I224" i="5"/>
  <c r="I243" i="5"/>
  <c r="I125" i="5"/>
  <c r="D298" i="5"/>
  <c r="D290" i="5"/>
  <c r="D268" i="5"/>
  <c r="D177" i="5"/>
  <c r="D126" i="5"/>
  <c r="P298" i="5"/>
  <c r="P290" i="5"/>
  <c r="P268" i="5"/>
  <c r="P177" i="5"/>
  <c r="P126" i="5"/>
  <c r="G311" i="5"/>
  <c r="G225" i="5"/>
  <c r="G127" i="5"/>
  <c r="S68" i="5"/>
  <c r="W311" i="5"/>
  <c r="W225" i="5"/>
  <c r="W127" i="5"/>
  <c r="N299" i="5"/>
  <c r="N198" i="5"/>
  <c r="N128" i="5"/>
  <c r="E300" i="5"/>
  <c r="E244" i="5"/>
  <c r="E199" i="5"/>
  <c r="E129" i="5"/>
  <c r="Q300" i="5"/>
  <c r="Q244" i="5"/>
  <c r="Q199" i="5"/>
  <c r="Q129" i="5"/>
  <c r="H301" i="5"/>
  <c r="H245" i="5"/>
  <c r="H200" i="5"/>
  <c r="H130" i="5"/>
  <c r="T71" i="5"/>
  <c r="F302" i="5"/>
  <c r="F201" i="5"/>
  <c r="F132" i="5"/>
  <c r="R302" i="5"/>
  <c r="R201" i="5"/>
  <c r="R132" i="5"/>
  <c r="I338" i="5"/>
  <c r="I303" i="5"/>
  <c r="I270" i="5"/>
  <c r="I202" i="5"/>
  <c r="I134" i="5"/>
  <c r="U338" i="5"/>
  <c r="U303" i="5"/>
  <c r="U270" i="5"/>
  <c r="U202" i="5"/>
  <c r="U134" i="5"/>
  <c r="L312" i="5"/>
  <c r="L246" i="5"/>
  <c r="L226" i="5"/>
  <c r="L133" i="5"/>
  <c r="T75" i="5"/>
  <c r="K326" i="5"/>
  <c r="K271" i="5"/>
  <c r="K247" i="5"/>
  <c r="K179" i="5"/>
  <c r="K135" i="5"/>
  <c r="F272" i="5"/>
  <c r="F248" i="5"/>
  <c r="F209" i="5"/>
  <c r="F136" i="5"/>
  <c r="R272" i="5"/>
  <c r="R248" i="5"/>
  <c r="R209" i="5"/>
  <c r="R136" i="5"/>
  <c r="I304" i="5"/>
  <c r="I203" i="5"/>
  <c r="I137" i="5"/>
  <c r="U304" i="5"/>
  <c r="U203" i="5"/>
  <c r="U137" i="5"/>
  <c r="L327" i="5"/>
  <c r="L249" i="5"/>
  <c r="L273" i="5"/>
  <c r="L180" i="5"/>
  <c r="L138" i="5"/>
  <c r="C80" i="5"/>
  <c r="O328" i="5"/>
  <c r="O274" i="5"/>
  <c r="O181" i="5"/>
  <c r="O139" i="5"/>
  <c r="S80" i="5"/>
  <c r="R305" i="5"/>
  <c r="R204" i="5"/>
  <c r="R140" i="5"/>
  <c r="I313" i="5"/>
  <c r="I250" i="5"/>
  <c r="I227" i="5"/>
  <c r="I141" i="5"/>
  <c r="U313" i="5"/>
  <c r="U250" i="5"/>
  <c r="U227" i="5"/>
  <c r="U141" i="5"/>
  <c r="L314" i="5"/>
  <c r="L251" i="5"/>
  <c r="L228" i="5"/>
  <c r="L142" i="5"/>
  <c r="C84" i="5"/>
  <c r="O315" i="5"/>
  <c r="O229" i="5"/>
  <c r="O143" i="5"/>
  <c r="F316" i="5"/>
  <c r="F252" i="5"/>
  <c r="F230" i="5"/>
  <c r="F144" i="5"/>
  <c r="R316" i="5"/>
  <c r="R252" i="5"/>
  <c r="R230" i="5"/>
  <c r="R144" i="5"/>
  <c r="I329" i="5"/>
  <c r="I291" i="5"/>
  <c r="I275" i="5"/>
  <c r="I253" i="5"/>
  <c r="I182" i="5"/>
  <c r="I145" i="5"/>
  <c r="U329" i="5"/>
  <c r="U291" i="5"/>
  <c r="U275" i="5"/>
  <c r="U253" i="5"/>
  <c r="U182" i="5"/>
  <c r="U145" i="5"/>
  <c r="P339" i="5"/>
  <c r="P217" i="5"/>
  <c r="P146" i="5"/>
  <c r="G317" i="5"/>
  <c r="G254" i="5"/>
  <c r="G231" i="5"/>
  <c r="G147" i="5"/>
  <c r="S88" i="5"/>
  <c r="J354" i="5"/>
  <c r="J255" i="5"/>
  <c r="J276" i="5"/>
  <c r="J210" i="5"/>
  <c r="J148" i="5"/>
  <c r="V354" i="5"/>
  <c r="V255" i="5"/>
  <c r="V276" i="5"/>
  <c r="V210" i="5"/>
  <c r="V148" i="5"/>
  <c r="M90" i="5"/>
  <c r="H341" i="5"/>
  <c r="H278" i="5"/>
  <c r="H184" i="5"/>
  <c r="H150" i="5"/>
  <c r="T91" i="5"/>
  <c r="K318" i="5"/>
  <c r="K256" i="5"/>
  <c r="K232" i="5"/>
  <c r="K151" i="5"/>
  <c r="S92" i="5"/>
  <c r="J355" i="5"/>
  <c r="J233" i="5"/>
  <c r="J152" i="5"/>
  <c r="V355" i="5"/>
  <c r="V233" i="5"/>
  <c r="V152" i="5"/>
  <c r="M94" i="5"/>
  <c r="U342" i="5"/>
  <c r="U279" i="5"/>
  <c r="U185" i="5"/>
  <c r="U153" i="5"/>
  <c r="L356" i="5"/>
  <c r="L257" i="5"/>
  <c r="L211" i="5"/>
  <c r="L154" i="5"/>
  <c r="C96" i="5"/>
  <c r="O343" i="5"/>
  <c r="O186" i="5"/>
  <c r="O155" i="5"/>
  <c r="F344" i="5"/>
  <c r="F218" i="5"/>
  <c r="F156" i="5"/>
  <c r="R344" i="5"/>
  <c r="R218" i="5"/>
  <c r="R156" i="5"/>
  <c r="I319" i="5"/>
  <c r="I258" i="5"/>
  <c r="I234" i="5"/>
  <c r="I157" i="5"/>
  <c r="U319" i="5"/>
  <c r="U258" i="5"/>
  <c r="U234" i="5"/>
  <c r="U157" i="5"/>
  <c r="L320" i="5"/>
  <c r="L259" i="5"/>
  <c r="L235" i="5"/>
  <c r="L158" i="5"/>
  <c r="C100" i="5"/>
  <c r="O280" i="5"/>
  <c r="O292" i="5"/>
  <c r="O187" i="5"/>
  <c r="O159" i="5"/>
  <c r="J306" i="5"/>
  <c r="J205" i="5"/>
  <c r="J160" i="5"/>
  <c r="E321" i="5"/>
  <c r="E260" i="5"/>
  <c r="E236" i="5"/>
  <c r="E161" i="5"/>
  <c r="Q321" i="5"/>
  <c r="Q260" i="5"/>
  <c r="Q236" i="5"/>
  <c r="Q161" i="5"/>
  <c r="H345" i="5"/>
  <c r="H281" i="5"/>
  <c r="H188" i="5"/>
  <c r="H162" i="5"/>
  <c r="T103" i="5"/>
  <c r="K322" i="5"/>
  <c r="K261" i="5"/>
  <c r="K237" i="5"/>
  <c r="K163" i="5"/>
  <c r="F330" i="5"/>
  <c r="F262" i="5"/>
  <c r="F189" i="5"/>
  <c r="F164" i="5"/>
  <c r="R330" i="5"/>
  <c r="R262" i="5"/>
  <c r="R189" i="5"/>
  <c r="R164" i="5"/>
  <c r="I346" i="5"/>
  <c r="I219" i="5"/>
  <c r="I165" i="5"/>
  <c r="U346" i="5"/>
  <c r="U219" i="5"/>
  <c r="U165" i="5"/>
  <c r="L331" i="5"/>
  <c r="L282" i="5"/>
  <c r="L190" i="5"/>
  <c r="L166" i="5"/>
  <c r="C108" i="5"/>
  <c r="O332" i="5"/>
  <c r="O283" i="5"/>
  <c r="O263" i="5"/>
  <c r="O212" i="5"/>
  <c r="O167" i="5"/>
  <c r="J347" i="5"/>
  <c r="J284" i="5"/>
  <c r="J168" i="5"/>
  <c r="J220" i="5"/>
  <c r="E348" i="5"/>
  <c r="E293" i="5"/>
  <c r="E192" i="5"/>
  <c r="E172" i="5"/>
  <c r="Q348" i="5"/>
  <c r="Q293" i="5"/>
  <c r="Q192" i="5"/>
  <c r="Q172" i="5"/>
  <c r="H323" i="5"/>
  <c r="H264" i="5"/>
  <c r="H238" i="5"/>
  <c r="H169" i="5"/>
  <c r="T111" i="5"/>
  <c r="K357" i="5"/>
  <c r="K265" i="5"/>
  <c r="K213" i="5"/>
  <c r="K170" i="5"/>
  <c r="W357" i="5"/>
  <c r="W265" i="5"/>
  <c r="W213" i="5"/>
  <c r="W170" i="5"/>
  <c r="N333" i="5"/>
  <c r="N285" i="5"/>
  <c r="N294" i="5"/>
  <c r="N191" i="5"/>
  <c r="N171" i="5"/>
  <c r="D336" i="5"/>
  <c r="D297" i="5"/>
  <c r="D197" i="5"/>
  <c r="D122" i="5"/>
  <c r="P336" i="5"/>
  <c r="P297" i="5"/>
  <c r="P197" i="5"/>
  <c r="P122" i="5"/>
  <c r="G309" i="5"/>
  <c r="G242" i="5"/>
  <c r="G223" i="5"/>
  <c r="G123" i="5"/>
  <c r="W309" i="5"/>
  <c r="W242" i="5"/>
  <c r="W223" i="5"/>
  <c r="W123" i="5"/>
  <c r="J337" i="5"/>
  <c r="J216" i="5"/>
  <c r="J124" i="5"/>
  <c r="V337" i="5"/>
  <c r="V216" i="5"/>
  <c r="V124" i="5"/>
  <c r="N310" i="5"/>
  <c r="N243" i="5"/>
  <c r="N224" i="5"/>
  <c r="N125" i="5"/>
  <c r="R310" i="5"/>
  <c r="R243" i="5"/>
  <c r="R224" i="5"/>
  <c r="R125" i="5"/>
  <c r="V310" i="5"/>
  <c r="V243" i="5"/>
  <c r="V224" i="5"/>
  <c r="V125" i="5"/>
  <c r="E298" i="5"/>
  <c r="E290" i="5"/>
  <c r="E268" i="5"/>
  <c r="E177" i="5"/>
  <c r="E126" i="5"/>
  <c r="I298" i="5"/>
  <c r="I290" i="5"/>
  <c r="I268" i="5"/>
  <c r="I177" i="5"/>
  <c r="I126" i="5"/>
  <c r="M67" i="5"/>
  <c r="Q298" i="5"/>
  <c r="Q290" i="5"/>
  <c r="Q268" i="5"/>
  <c r="Q177" i="5"/>
  <c r="Q126" i="5"/>
  <c r="U298" i="5"/>
  <c r="U290" i="5"/>
  <c r="U268" i="5"/>
  <c r="U177" i="5"/>
  <c r="U126" i="5"/>
  <c r="D311" i="5"/>
  <c r="D225" i="5"/>
  <c r="D127" i="5"/>
  <c r="H311" i="5"/>
  <c r="H225" i="5"/>
  <c r="H127" i="5"/>
  <c r="L311" i="5"/>
  <c r="L225" i="5"/>
  <c r="L127" i="5"/>
  <c r="P311" i="5"/>
  <c r="P225" i="5"/>
  <c r="P127" i="5"/>
  <c r="T68" i="5"/>
  <c r="C69" i="5"/>
  <c r="G299" i="5"/>
  <c r="G198" i="5"/>
  <c r="G128" i="5"/>
  <c r="K299" i="5"/>
  <c r="K198" i="5"/>
  <c r="K128" i="5"/>
  <c r="O299" i="5"/>
  <c r="O198" i="5"/>
  <c r="O128" i="5"/>
  <c r="S69" i="5"/>
  <c r="W299" i="5"/>
  <c r="W198" i="5"/>
  <c r="W128" i="5"/>
  <c r="F300" i="5"/>
  <c r="F244" i="5"/>
  <c r="F199" i="5"/>
  <c r="F129" i="5"/>
  <c r="J300" i="5"/>
  <c r="J244" i="5"/>
  <c r="J199" i="5"/>
  <c r="J129" i="5"/>
  <c r="N300" i="5"/>
  <c r="N244" i="5"/>
  <c r="N199" i="5"/>
  <c r="N129" i="5"/>
  <c r="R300" i="5"/>
  <c r="R244" i="5"/>
  <c r="R199" i="5"/>
  <c r="R129" i="5"/>
  <c r="V300" i="5"/>
  <c r="V244" i="5"/>
  <c r="V199" i="5"/>
  <c r="V129" i="5"/>
  <c r="E301" i="5"/>
  <c r="E245" i="5"/>
  <c r="E200" i="5"/>
  <c r="E130" i="5"/>
  <c r="I301" i="5"/>
  <c r="I245" i="5"/>
  <c r="I200" i="5"/>
  <c r="I130" i="5"/>
  <c r="M71" i="5"/>
  <c r="Q301" i="5"/>
  <c r="Q245" i="5"/>
  <c r="Q200" i="5"/>
  <c r="Q130" i="5"/>
  <c r="U301" i="5"/>
  <c r="U245" i="5"/>
  <c r="U200" i="5"/>
  <c r="U130" i="5"/>
  <c r="H269" i="5"/>
  <c r="H178" i="5"/>
  <c r="H131" i="5"/>
  <c r="L269" i="5"/>
  <c r="L178" i="5"/>
  <c r="L131" i="5"/>
  <c r="P269" i="5"/>
  <c r="P178" i="5"/>
  <c r="P131" i="5"/>
  <c r="T72" i="5"/>
  <c r="C73" i="5"/>
  <c r="G302" i="5"/>
  <c r="G201" i="5"/>
  <c r="G132" i="5"/>
  <c r="K302" i="5"/>
  <c r="K201" i="5"/>
  <c r="K132" i="5"/>
  <c r="O302" i="5"/>
  <c r="O201" i="5"/>
  <c r="O132" i="5"/>
  <c r="S73" i="5"/>
  <c r="W302" i="5"/>
  <c r="W201" i="5"/>
  <c r="W132" i="5"/>
  <c r="F338" i="5"/>
  <c r="F303" i="5"/>
  <c r="F270" i="5"/>
  <c r="F202" i="5"/>
  <c r="F134" i="5"/>
  <c r="J338" i="5"/>
  <c r="J303" i="5"/>
  <c r="J270" i="5"/>
  <c r="J202" i="5"/>
  <c r="J134" i="5"/>
  <c r="N338" i="5"/>
  <c r="N303" i="5"/>
  <c r="N270" i="5"/>
  <c r="N202" i="5"/>
  <c r="N134" i="5"/>
  <c r="R338" i="5"/>
  <c r="R303" i="5"/>
  <c r="R270" i="5"/>
  <c r="R202" i="5"/>
  <c r="R134" i="5"/>
  <c r="V338" i="5"/>
  <c r="V303" i="5"/>
  <c r="V270" i="5"/>
  <c r="V202" i="5"/>
  <c r="V134" i="5"/>
  <c r="E312" i="5"/>
  <c r="E246" i="5"/>
  <c r="E226" i="5"/>
  <c r="E133" i="5"/>
  <c r="I312" i="5"/>
  <c r="I246" i="5"/>
  <c r="I226" i="5"/>
  <c r="I133" i="5"/>
  <c r="M75" i="5"/>
  <c r="Q312" i="5"/>
  <c r="Q246" i="5"/>
  <c r="Q226" i="5"/>
  <c r="Q133" i="5"/>
  <c r="U312" i="5"/>
  <c r="U246" i="5"/>
  <c r="U226" i="5"/>
  <c r="U133" i="5"/>
  <c r="D326" i="5"/>
  <c r="D271" i="5"/>
  <c r="D247" i="5"/>
  <c r="D179" i="5"/>
  <c r="D135" i="5"/>
  <c r="H326" i="5"/>
  <c r="H271" i="5"/>
  <c r="H247" i="5"/>
  <c r="H179" i="5"/>
  <c r="H135" i="5"/>
  <c r="L326" i="5"/>
  <c r="L271" i="5"/>
  <c r="L247" i="5"/>
  <c r="L179" i="5"/>
  <c r="L135" i="5"/>
  <c r="P326" i="5"/>
  <c r="P271" i="5"/>
  <c r="P247" i="5"/>
  <c r="P179" i="5"/>
  <c r="P135" i="5"/>
  <c r="T76" i="5"/>
  <c r="C77" i="5"/>
  <c r="G272" i="5"/>
  <c r="G248" i="5"/>
  <c r="G209" i="5"/>
  <c r="G136" i="5"/>
  <c r="K272" i="5"/>
  <c r="K248" i="5"/>
  <c r="K209" i="5"/>
  <c r="K136" i="5"/>
  <c r="O272" i="5"/>
  <c r="O248" i="5"/>
  <c r="O209" i="5"/>
  <c r="O136" i="5"/>
  <c r="S77" i="5"/>
  <c r="W272" i="5"/>
  <c r="W248" i="5"/>
  <c r="W209" i="5"/>
  <c r="W136" i="5"/>
  <c r="F304" i="5"/>
  <c r="F203" i="5"/>
  <c r="F137" i="5"/>
  <c r="J304" i="5"/>
  <c r="J203" i="5"/>
  <c r="J137" i="5"/>
  <c r="N304" i="5"/>
  <c r="N203" i="5"/>
  <c r="N137" i="5"/>
  <c r="R304" i="5"/>
  <c r="R203" i="5"/>
  <c r="R137" i="5"/>
  <c r="V304" i="5"/>
  <c r="V203" i="5"/>
  <c r="V137" i="5"/>
  <c r="E327" i="5"/>
  <c r="E273" i="5"/>
  <c r="E249" i="5"/>
  <c r="E180" i="5"/>
  <c r="E138" i="5"/>
  <c r="I327" i="5"/>
  <c r="I273" i="5"/>
  <c r="I249" i="5"/>
  <c r="I180" i="5"/>
  <c r="I138" i="5"/>
  <c r="M79" i="5"/>
  <c r="Q327" i="5"/>
  <c r="Q273" i="5"/>
  <c r="Q249" i="5"/>
  <c r="Q180" i="5"/>
  <c r="Q138" i="5"/>
  <c r="U327" i="5"/>
  <c r="U273" i="5"/>
  <c r="U249" i="5"/>
  <c r="U180" i="5"/>
  <c r="U138" i="5"/>
  <c r="D328" i="5"/>
  <c r="D274" i="5"/>
  <c r="D181" i="5"/>
  <c r="D139" i="5"/>
  <c r="H328" i="5"/>
  <c r="H274" i="5"/>
  <c r="H181" i="5"/>
  <c r="H139" i="5"/>
  <c r="L328" i="5"/>
  <c r="L274" i="5"/>
  <c r="L181" i="5"/>
  <c r="L139" i="5"/>
  <c r="P328" i="5"/>
  <c r="P274" i="5"/>
  <c r="P181" i="5"/>
  <c r="P139" i="5"/>
  <c r="T80" i="5"/>
  <c r="C81" i="5"/>
  <c r="G305" i="5"/>
  <c r="G204" i="5"/>
  <c r="G140" i="5"/>
  <c r="K305" i="5"/>
  <c r="K204" i="5"/>
  <c r="K140" i="5"/>
  <c r="O305" i="5"/>
  <c r="O204" i="5"/>
  <c r="O140" i="5"/>
  <c r="S81" i="5"/>
  <c r="W305" i="5"/>
  <c r="W204" i="5"/>
  <c r="W140" i="5"/>
  <c r="F313" i="5"/>
  <c r="F250" i="5"/>
  <c r="F227" i="5"/>
  <c r="F141" i="5"/>
  <c r="J313" i="5"/>
  <c r="J250" i="5"/>
  <c r="J227" i="5"/>
  <c r="J141" i="5"/>
  <c r="N313" i="5"/>
  <c r="N250" i="5"/>
  <c r="N227" i="5"/>
  <c r="N141" i="5"/>
  <c r="R313" i="5"/>
  <c r="R250" i="5"/>
  <c r="R227" i="5"/>
  <c r="R141" i="5"/>
  <c r="V313" i="5"/>
  <c r="V250" i="5"/>
  <c r="V227" i="5"/>
  <c r="V141" i="5"/>
  <c r="E314" i="5"/>
  <c r="E251" i="5"/>
  <c r="E228" i="5"/>
  <c r="E142" i="5"/>
  <c r="I314" i="5"/>
  <c r="I251" i="5"/>
  <c r="I228" i="5"/>
  <c r="I142" i="5"/>
  <c r="M83" i="5"/>
  <c r="Q314" i="5"/>
  <c r="Q251" i="5"/>
  <c r="Q228" i="5"/>
  <c r="Q142" i="5"/>
  <c r="U314" i="5"/>
  <c r="U251" i="5"/>
  <c r="U228" i="5"/>
  <c r="U142" i="5"/>
  <c r="D315" i="5"/>
  <c r="D229" i="5"/>
  <c r="D143" i="5"/>
  <c r="H315" i="5"/>
  <c r="H229" i="5"/>
  <c r="H143" i="5"/>
  <c r="L315" i="5"/>
  <c r="L229" i="5"/>
  <c r="L143" i="5"/>
  <c r="P315" i="5"/>
  <c r="P229" i="5"/>
  <c r="P143" i="5"/>
  <c r="T84" i="5"/>
  <c r="C85" i="5"/>
  <c r="G316" i="5"/>
  <c r="G252" i="5"/>
  <c r="G230" i="5"/>
  <c r="G144" i="5"/>
  <c r="K316" i="5"/>
  <c r="K252" i="5"/>
  <c r="K230" i="5"/>
  <c r="K144" i="5"/>
  <c r="O316" i="5"/>
  <c r="O252" i="5"/>
  <c r="O230" i="5"/>
  <c r="O144" i="5"/>
  <c r="S85" i="5"/>
  <c r="W316" i="5"/>
  <c r="W252" i="5"/>
  <c r="W230" i="5"/>
  <c r="W144" i="5"/>
  <c r="F329" i="5"/>
  <c r="F291" i="5"/>
  <c r="F275" i="5"/>
  <c r="F253" i="5"/>
  <c r="F182" i="5"/>
  <c r="F145" i="5"/>
  <c r="J329" i="5"/>
  <c r="J291" i="5"/>
  <c r="J275" i="5"/>
  <c r="J253" i="5"/>
  <c r="J182" i="5"/>
  <c r="J145" i="5"/>
  <c r="N329" i="5"/>
  <c r="N291" i="5"/>
  <c r="N275" i="5"/>
  <c r="N253" i="5"/>
  <c r="N182" i="5"/>
  <c r="N145" i="5"/>
  <c r="R329" i="5"/>
  <c r="R291" i="5"/>
  <c r="R275" i="5"/>
  <c r="R253" i="5"/>
  <c r="R182" i="5"/>
  <c r="R145" i="5"/>
  <c r="V329" i="5"/>
  <c r="V291" i="5"/>
  <c r="V275" i="5"/>
  <c r="V253" i="5"/>
  <c r="V182" i="5"/>
  <c r="V145" i="5"/>
  <c r="E339" i="5"/>
  <c r="E217" i="5"/>
  <c r="E146" i="5"/>
  <c r="I339" i="5"/>
  <c r="I217" i="5"/>
  <c r="I146" i="5"/>
  <c r="M87" i="5"/>
  <c r="Q339" i="5"/>
  <c r="Q217" i="5"/>
  <c r="Q146" i="5"/>
  <c r="U339" i="5"/>
  <c r="U217" i="5"/>
  <c r="U146" i="5"/>
  <c r="D317" i="5"/>
  <c r="D254" i="5"/>
  <c r="D231" i="5"/>
  <c r="D147" i="5"/>
  <c r="H317" i="5"/>
  <c r="H254" i="5"/>
  <c r="H231" i="5"/>
  <c r="H147" i="5"/>
  <c r="L317" i="5"/>
  <c r="L254" i="5"/>
  <c r="L231" i="5"/>
  <c r="L147" i="5"/>
  <c r="P317" i="5"/>
  <c r="P254" i="5"/>
  <c r="P231" i="5"/>
  <c r="P147" i="5"/>
  <c r="T88" i="5"/>
  <c r="C89" i="5"/>
  <c r="G354" i="5"/>
  <c r="G276" i="5"/>
  <c r="G255" i="5"/>
  <c r="G210" i="5"/>
  <c r="G148" i="5"/>
  <c r="K354" i="5"/>
  <c r="K276" i="5"/>
  <c r="K255" i="5"/>
  <c r="K210" i="5"/>
  <c r="K148" i="5"/>
  <c r="O354" i="5"/>
  <c r="O276" i="5"/>
  <c r="O255" i="5"/>
  <c r="O210" i="5"/>
  <c r="O148" i="5"/>
  <c r="S89" i="5"/>
  <c r="W354" i="5"/>
  <c r="W276" i="5"/>
  <c r="W255" i="5"/>
  <c r="W210" i="5"/>
  <c r="W148" i="5"/>
  <c r="F340" i="5"/>
  <c r="F277" i="5"/>
  <c r="F183" i="5"/>
  <c r="F149" i="5"/>
  <c r="J340" i="5"/>
  <c r="J277" i="5"/>
  <c r="J183" i="5"/>
  <c r="J149" i="5"/>
  <c r="N340" i="5"/>
  <c r="N277" i="5"/>
  <c r="N183" i="5"/>
  <c r="N149" i="5"/>
  <c r="R340" i="5"/>
  <c r="R277" i="5"/>
  <c r="R183" i="5"/>
  <c r="R149" i="5"/>
  <c r="V340" i="5"/>
  <c r="V277" i="5"/>
  <c r="V183" i="5"/>
  <c r="V149" i="5"/>
  <c r="E341" i="5"/>
  <c r="E278" i="5"/>
  <c r="E184" i="5"/>
  <c r="E150" i="5"/>
  <c r="I341" i="5"/>
  <c r="I278" i="5"/>
  <c r="I184" i="5"/>
  <c r="I150" i="5"/>
  <c r="M91" i="5"/>
  <c r="Q341" i="5"/>
  <c r="Q278" i="5"/>
  <c r="Q184" i="5"/>
  <c r="Q150" i="5"/>
  <c r="U341" i="5"/>
  <c r="U278" i="5"/>
  <c r="U184" i="5"/>
  <c r="U150" i="5"/>
  <c r="D318" i="5"/>
  <c r="D256" i="5"/>
  <c r="D232" i="5"/>
  <c r="D151" i="5"/>
  <c r="H318" i="5"/>
  <c r="H256" i="5"/>
  <c r="H232" i="5"/>
  <c r="H151" i="5"/>
  <c r="L318" i="5"/>
  <c r="L256" i="5"/>
  <c r="L232" i="5"/>
  <c r="L151" i="5"/>
  <c r="P318" i="5"/>
  <c r="P256" i="5"/>
  <c r="P232" i="5"/>
  <c r="P151" i="5"/>
  <c r="T92" i="5"/>
  <c r="C93" i="5"/>
  <c r="G355" i="5"/>
  <c r="G233" i="5"/>
  <c r="G152" i="5"/>
  <c r="K355" i="5"/>
  <c r="K233" i="5"/>
  <c r="K152" i="5"/>
  <c r="O355" i="5"/>
  <c r="O233" i="5"/>
  <c r="O152" i="5"/>
  <c r="S93" i="5"/>
  <c r="W355" i="5"/>
  <c r="W233" i="5"/>
  <c r="W152" i="5"/>
  <c r="F342" i="5"/>
  <c r="F279" i="5"/>
  <c r="F185" i="5"/>
  <c r="F153" i="5"/>
  <c r="J342" i="5"/>
  <c r="J279" i="5"/>
  <c r="J185" i="5"/>
  <c r="J153" i="5"/>
  <c r="N342" i="5"/>
  <c r="N279" i="5"/>
  <c r="N185" i="5"/>
  <c r="N153" i="5"/>
  <c r="R342" i="5"/>
  <c r="R279" i="5"/>
  <c r="R185" i="5"/>
  <c r="R153" i="5"/>
  <c r="V342" i="5"/>
  <c r="V279" i="5"/>
  <c r="V185" i="5"/>
  <c r="V153" i="5"/>
  <c r="E356" i="5"/>
  <c r="E257" i="5"/>
  <c r="E211" i="5"/>
  <c r="E154" i="5"/>
  <c r="I356" i="5"/>
  <c r="I257" i="5"/>
  <c r="I211" i="5"/>
  <c r="I154" i="5"/>
  <c r="M95" i="5"/>
  <c r="Q356" i="5"/>
  <c r="Q257" i="5"/>
  <c r="Q211" i="5"/>
  <c r="Q154" i="5"/>
  <c r="U356" i="5"/>
  <c r="U257" i="5"/>
  <c r="U211" i="5"/>
  <c r="U154" i="5"/>
  <c r="D343" i="5"/>
  <c r="D186" i="5"/>
  <c r="D155" i="5"/>
  <c r="H343" i="5"/>
  <c r="H186" i="5"/>
  <c r="H155" i="5"/>
  <c r="L343" i="5"/>
  <c r="L186" i="5"/>
  <c r="L155" i="5"/>
  <c r="P343" i="5"/>
  <c r="P186" i="5"/>
  <c r="P155" i="5"/>
  <c r="T96" i="5"/>
  <c r="C97" i="5"/>
  <c r="G344" i="5"/>
  <c r="G218" i="5"/>
  <c r="G156" i="5"/>
  <c r="K344" i="5"/>
  <c r="K218" i="5"/>
  <c r="K156" i="5"/>
  <c r="O344" i="5"/>
  <c r="O218" i="5"/>
  <c r="O156" i="5"/>
  <c r="S97" i="5"/>
  <c r="W344" i="5"/>
  <c r="W218" i="5"/>
  <c r="W156" i="5"/>
  <c r="F319" i="5"/>
  <c r="F258" i="5"/>
  <c r="F234" i="5"/>
  <c r="F157" i="5"/>
  <c r="J319" i="5"/>
  <c r="J258" i="5"/>
  <c r="J234" i="5"/>
  <c r="J157" i="5"/>
  <c r="N319" i="5"/>
  <c r="N258" i="5"/>
  <c r="N234" i="5"/>
  <c r="N157" i="5"/>
  <c r="R319" i="5"/>
  <c r="R258" i="5"/>
  <c r="R234" i="5"/>
  <c r="R157" i="5"/>
  <c r="V319" i="5"/>
  <c r="V258" i="5"/>
  <c r="V234" i="5"/>
  <c r="V157" i="5"/>
  <c r="E320" i="5"/>
  <c r="E259" i="5"/>
  <c r="E235" i="5"/>
  <c r="E158" i="5"/>
  <c r="I320" i="5"/>
  <c r="I259" i="5"/>
  <c r="I235" i="5"/>
  <c r="I158" i="5"/>
  <c r="M99" i="5"/>
  <c r="Q320" i="5"/>
  <c r="Q259" i="5"/>
  <c r="Q235" i="5"/>
  <c r="Q158" i="5"/>
  <c r="U320" i="5"/>
  <c r="U259" i="5"/>
  <c r="U235" i="5"/>
  <c r="U158" i="5"/>
  <c r="D292" i="5"/>
  <c r="D280" i="5"/>
  <c r="D187" i="5"/>
  <c r="D159" i="5"/>
  <c r="H292" i="5"/>
  <c r="H280" i="5"/>
  <c r="H187" i="5"/>
  <c r="H159" i="5"/>
  <c r="L292" i="5"/>
  <c r="L280" i="5"/>
  <c r="L187" i="5"/>
  <c r="L159" i="5"/>
  <c r="P292" i="5"/>
  <c r="P280" i="5"/>
  <c r="P187" i="5"/>
  <c r="P159" i="5"/>
  <c r="T100" i="5"/>
  <c r="C101" i="5"/>
  <c r="G306" i="5"/>
  <c r="G205" i="5"/>
  <c r="G160" i="5"/>
  <c r="K306" i="5"/>
  <c r="K205" i="5"/>
  <c r="K160" i="5"/>
  <c r="O306" i="5"/>
  <c r="O205" i="5"/>
  <c r="O160" i="5"/>
  <c r="S101" i="5"/>
  <c r="W306" i="5"/>
  <c r="W205" i="5"/>
  <c r="W160" i="5"/>
  <c r="F321" i="5"/>
  <c r="F260" i="5"/>
  <c r="F236" i="5"/>
  <c r="F161" i="5"/>
  <c r="J321" i="5"/>
  <c r="J260" i="5"/>
  <c r="J236" i="5"/>
  <c r="J161" i="5"/>
  <c r="N321" i="5"/>
  <c r="N260" i="5"/>
  <c r="N236" i="5"/>
  <c r="N161" i="5"/>
  <c r="R321" i="5"/>
  <c r="R260" i="5"/>
  <c r="R236" i="5"/>
  <c r="R161" i="5"/>
  <c r="V321" i="5"/>
  <c r="V260" i="5"/>
  <c r="V236" i="5"/>
  <c r="V161" i="5"/>
  <c r="E345" i="5"/>
  <c r="E281" i="5"/>
  <c r="E188" i="5"/>
  <c r="E162" i="5"/>
  <c r="I345" i="5"/>
  <c r="I281" i="5"/>
  <c r="I188" i="5"/>
  <c r="I162" i="5"/>
  <c r="M103" i="5"/>
  <c r="Q345" i="5"/>
  <c r="Q281" i="5"/>
  <c r="Q188" i="5"/>
  <c r="Q162" i="5"/>
  <c r="U345" i="5"/>
  <c r="U281" i="5"/>
  <c r="U188" i="5"/>
  <c r="U162" i="5"/>
  <c r="D322" i="5"/>
  <c r="D261" i="5"/>
  <c r="D237" i="5"/>
  <c r="D163" i="5"/>
  <c r="H322" i="5"/>
  <c r="H261" i="5"/>
  <c r="H237" i="5"/>
  <c r="H163" i="5"/>
  <c r="L322" i="5"/>
  <c r="L261" i="5"/>
  <c r="L237" i="5"/>
  <c r="L163" i="5"/>
  <c r="P322" i="5"/>
  <c r="P261" i="5"/>
  <c r="P237" i="5"/>
  <c r="P163" i="5"/>
  <c r="T104" i="5"/>
  <c r="C105" i="5"/>
  <c r="G330" i="5"/>
  <c r="G262" i="5"/>
  <c r="G189" i="5"/>
  <c r="G164" i="5"/>
  <c r="K330" i="5"/>
  <c r="K262" i="5"/>
  <c r="K189" i="5"/>
  <c r="K164" i="5"/>
  <c r="O330" i="5"/>
  <c r="O262" i="5"/>
  <c r="O189" i="5"/>
  <c r="O164" i="5"/>
  <c r="S105" i="5"/>
  <c r="W330" i="5"/>
  <c r="W262" i="5"/>
  <c r="W189" i="5"/>
  <c r="W164" i="5"/>
  <c r="F346" i="5"/>
  <c r="F219" i="5"/>
  <c r="F165" i="5"/>
  <c r="J346" i="5"/>
  <c r="J219" i="5"/>
  <c r="J165" i="5"/>
  <c r="N346" i="5"/>
  <c r="N219" i="5"/>
  <c r="N165" i="5"/>
  <c r="R346" i="5"/>
  <c r="R219" i="5"/>
  <c r="R165" i="5"/>
  <c r="V346" i="5"/>
  <c r="V219" i="5"/>
  <c r="V165" i="5"/>
  <c r="E331" i="5"/>
  <c r="E282" i="5"/>
  <c r="E190" i="5"/>
  <c r="E166" i="5"/>
  <c r="I331" i="5"/>
  <c r="I282" i="5"/>
  <c r="I190" i="5"/>
  <c r="I166" i="5"/>
  <c r="M107" i="5"/>
  <c r="Q331" i="5"/>
  <c r="Q282" i="5"/>
  <c r="Q190" i="5"/>
  <c r="Q166" i="5"/>
  <c r="U331" i="5"/>
  <c r="U282" i="5"/>
  <c r="U190" i="5"/>
  <c r="U166" i="5"/>
  <c r="D332" i="5"/>
  <c r="D283" i="5"/>
  <c r="D263" i="5"/>
  <c r="D167" i="5"/>
  <c r="D212" i="5"/>
  <c r="H332" i="5"/>
  <c r="H283" i="5"/>
  <c r="H263" i="5"/>
  <c r="H167" i="5"/>
  <c r="H212" i="5"/>
  <c r="L332" i="5"/>
  <c r="L283" i="5"/>
  <c r="L263" i="5"/>
  <c r="L167" i="5"/>
  <c r="L212" i="5"/>
  <c r="P332" i="5"/>
  <c r="P283" i="5"/>
  <c r="P263" i="5"/>
  <c r="P167" i="5"/>
  <c r="P212" i="5"/>
  <c r="T108" i="5"/>
  <c r="C109" i="5"/>
  <c r="G347" i="5"/>
  <c r="G284" i="5"/>
  <c r="G168" i="5"/>
  <c r="G220" i="5"/>
  <c r="K347" i="5"/>
  <c r="K284" i="5"/>
  <c r="K168" i="5"/>
  <c r="K220" i="5"/>
  <c r="O347" i="5"/>
  <c r="O284" i="5"/>
  <c r="O168" i="5"/>
  <c r="O220" i="5"/>
  <c r="S109" i="5"/>
  <c r="W347" i="5"/>
  <c r="W284" i="5"/>
  <c r="W168" i="5"/>
  <c r="W220" i="5"/>
  <c r="F348" i="5"/>
  <c r="F293" i="5"/>
  <c r="F192" i="5"/>
  <c r="F172" i="5"/>
  <c r="J348" i="5"/>
  <c r="J293" i="5"/>
  <c r="J192" i="5"/>
  <c r="J172" i="5"/>
  <c r="N348" i="5"/>
  <c r="N293" i="5"/>
  <c r="N192" i="5"/>
  <c r="N172" i="5"/>
  <c r="R348" i="5"/>
  <c r="R293" i="5"/>
  <c r="R192" i="5"/>
  <c r="R172" i="5"/>
  <c r="V348" i="5"/>
  <c r="V293" i="5"/>
  <c r="V192" i="5"/>
  <c r="V172" i="5"/>
  <c r="E323" i="5"/>
  <c r="E264" i="5"/>
  <c r="E238" i="5"/>
  <c r="E169" i="5"/>
  <c r="I323" i="5"/>
  <c r="I264" i="5"/>
  <c r="I238" i="5"/>
  <c r="I169" i="5"/>
  <c r="M111" i="5"/>
  <c r="Q323" i="5"/>
  <c r="Q264" i="5"/>
  <c r="Q238" i="5"/>
  <c r="Q169" i="5"/>
  <c r="U323" i="5"/>
  <c r="U264" i="5"/>
  <c r="U238" i="5"/>
  <c r="U169" i="5"/>
  <c r="D357" i="5"/>
  <c r="D265" i="5"/>
  <c r="D213" i="5"/>
  <c r="D170" i="5"/>
  <c r="H357" i="5"/>
  <c r="H265" i="5"/>
  <c r="H213" i="5"/>
  <c r="H170" i="5"/>
  <c r="L357" i="5"/>
  <c r="L265" i="5"/>
  <c r="L213" i="5"/>
  <c r="L170" i="5"/>
  <c r="P357" i="5"/>
  <c r="P265" i="5"/>
  <c r="P213" i="5"/>
  <c r="P170" i="5"/>
  <c r="T112" i="5"/>
  <c r="C113" i="5"/>
  <c r="G333" i="5"/>
  <c r="G294" i="5"/>
  <c r="G285" i="5"/>
  <c r="G191" i="5"/>
  <c r="G171" i="5"/>
  <c r="K333" i="5"/>
  <c r="K294" i="5"/>
  <c r="K285" i="5"/>
  <c r="K191" i="5"/>
  <c r="K171" i="5"/>
  <c r="O333" i="5"/>
  <c r="O294" i="5"/>
  <c r="O285" i="5"/>
  <c r="O191" i="5"/>
  <c r="O171" i="5"/>
  <c r="S113" i="5"/>
  <c r="W333" i="5"/>
  <c r="W294" i="5"/>
  <c r="W285" i="5"/>
  <c r="W191" i="5"/>
  <c r="W171" i="5"/>
  <c r="F349" i="5"/>
  <c r="F286" i="5"/>
  <c r="F173" i="5"/>
  <c r="F193" i="5"/>
  <c r="J349" i="5"/>
  <c r="J286" i="5"/>
  <c r="J173" i="5"/>
  <c r="J193" i="5"/>
  <c r="N349" i="5"/>
  <c r="N286" i="5"/>
  <c r="N173" i="5"/>
  <c r="N193" i="5"/>
  <c r="R349" i="5"/>
  <c r="R286" i="5"/>
  <c r="R173" i="5"/>
  <c r="R193" i="5"/>
  <c r="V349" i="5"/>
  <c r="V286" i="5"/>
  <c r="V173" i="5"/>
  <c r="V193" i="5"/>
  <c r="C63" i="5"/>
  <c r="O336" i="5"/>
  <c r="O297" i="5"/>
  <c r="O197" i="5"/>
  <c r="O122" i="5"/>
  <c r="F309" i="5"/>
  <c r="F242" i="5"/>
  <c r="F223" i="5"/>
  <c r="F123" i="5"/>
  <c r="R309" i="5"/>
  <c r="R242" i="5"/>
  <c r="R223" i="5"/>
  <c r="R123" i="5"/>
  <c r="I337" i="5"/>
  <c r="I216" i="5"/>
  <c r="I124" i="5"/>
  <c r="U337" i="5"/>
  <c r="U216" i="5"/>
  <c r="U124" i="5"/>
  <c r="M66" i="5"/>
  <c r="U310" i="5"/>
  <c r="U243" i="5"/>
  <c r="U224" i="5"/>
  <c r="U125" i="5"/>
  <c r="L298" i="5"/>
  <c r="L290" i="5"/>
  <c r="L268" i="5"/>
  <c r="L177" i="5"/>
  <c r="L126" i="5"/>
  <c r="C68" i="5"/>
  <c r="O311" i="5"/>
  <c r="O225" i="5"/>
  <c r="O127" i="5"/>
  <c r="F299" i="5"/>
  <c r="F198" i="5"/>
  <c r="F128" i="5"/>
  <c r="R299" i="5"/>
  <c r="R198" i="5"/>
  <c r="R128" i="5"/>
  <c r="I300" i="5"/>
  <c r="I244" i="5"/>
  <c r="I199" i="5"/>
  <c r="I129" i="5"/>
  <c r="U300" i="5"/>
  <c r="U244" i="5"/>
  <c r="U199" i="5"/>
  <c r="U129" i="5"/>
  <c r="L301" i="5"/>
  <c r="L245" i="5"/>
  <c r="L200" i="5"/>
  <c r="L130" i="5"/>
  <c r="O269" i="5"/>
  <c r="O178" i="5"/>
  <c r="O131" i="5"/>
  <c r="W269" i="5"/>
  <c r="W178" i="5"/>
  <c r="W131" i="5"/>
  <c r="N302" i="5"/>
  <c r="N201" i="5"/>
  <c r="N132" i="5"/>
  <c r="E338" i="5"/>
  <c r="E303" i="5"/>
  <c r="E270" i="5"/>
  <c r="E202" i="5"/>
  <c r="E134" i="5"/>
  <c r="Q338" i="5"/>
  <c r="Q303" i="5"/>
  <c r="Q270" i="5"/>
  <c r="Q202" i="5"/>
  <c r="Q134" i="5"/>
  <c r="H312" i="5"/>
  <c r="H246" i="5"/>
  <c r="H226" i="5"/>
  <c r="H133" i="5"/>
  <c r="C76" i="5"/>
  <c r="O326" i="5"/>
  <c r="O271" i="5"/>
  <c r="O247" i="5"/>
  <c r="O179" i="5"/>
  <c r="O135" i="5"/>
  <c r="W326" i="5"/>
  <c r="W271" i="5"/>
  <c r="W247" i="5"/>
  <c r="W179" i="5"/>
  <c r="W135" i="5"/>
  <c r="N272" i="5"/>
  <c r="N248" i="5"/>
  <c r="N209" i="5"/>
  <c r="N136" i="5"/>
  <c r="E304" i="5"/>
  <c r="E203" i="5"/>
  <c r="E137" i="5"/>
  <c r="M78" i="5"/>
  <c r="D327" i="5"/>
  <c r="D249" i="5"/>
  <c r="D273" i="5"/>
  <c r="D180" i="5"/>
  <c r="D138" i="5"/>
  <c r="P327" i="5"/>
  <c r="P249" i="5"/>
  <c r="P273" i="5"/>
  <c r="P180" i="5"/>
  <c r="P138" i="5"/>
  <c r="G328" i="5"/>
  <c r="G274" i="5"/>
  <c r="G181" i="5"/>
  <c r="G139" i="5"/>
  <c r="F305" i="5"/>
  <c r="F204" i="5"/>
  <c r="F140" i="5"/>
  <c r="N305" i="5"/>
  <c r="N204" i="5"/>
  <c r="N140" i="5"/>
  <c r="E313" i="5"/>
  <c r="E250" i="5"/>
  <c r="E227" i="5"/>
  <c r="E141" i="5"/>
  <c r="Q313" i="5"/>
  <c r="Q250" i="5"/>
  <c r="Q227" i="5"/>
  <c r="Q141" i="5"/>
  <c r="H314" i="5"/>
  <c r="H251" i="5"/>
  <c r="H228" i="5"/>
  <c r="H142" i="5"/>
  <c r="T83" i="5"/>
  <c r="G315" i="5"/>
  <c r="G229" i="5"/>
  <c r="G143" i="5"/>
  <c r="W315" i="5"/>
  <c r="W229" i="5"/>
  <c r="W143" i="5"/>
  <c r="N316" i="5"/>
  <c r="N252" i="5"/>
  <c r="N230" i="5"/>
  <c r="N144" i="5"/>
  <c r="E329" i="5"/>
  <c r="E291" i="5"/>
  <c r="E275" i="5"/>
  <c r="E253" i="5"/>
  <c r="E182" i="5"/>
  <c r="E145" i="5"/>
  <c r="Q329" i="5"/>
  <c r="Q291" i="5"/>
  <c r="Q275" i="5"/>
  <c r="Q253" i="5"/>
  <c r="Q182" i="5"/>
  <c r="Q145" i="5"/>
  <c r="H339" i="5"/>
  <c r="H217" i="5"/>
  <c r="H146" i="5"/>
  <c r="T87" i="5"/>
  <c r="K317" i="5"/>
  <c r="K254" i="5"/>
  <c r="K231" i="5"/>
  <c r="K147" i="5"/>
  <c r="W317" i="5"/>
  <c r="W254" i="5"/>
  <c r="W231" i="5"/>
  <c r="W147" i="5"/>
  <c r="N354" i="5"/>
  <c r="N255" i="5"/>
  <c r="N276" i="5"/>
  <c r="N210" i="5"/>
  <c r="N148" i="5"/>
  <c r="E340" i="5"/>
  <c r="E277" i="5"/>
  <c r="E183" i="5"/>
  <c r="E149" i="5"/>
  <c r="Q340" i="5"/>
  <c r="Q277" i="5"/>
  <c r="Q183" i="5"/>
  <c r="Q149" i="5"/>
  <c r="U340" i="5"/>
  <c r="U277" i="5"/>
  <c r="U183" i="5"/>
  <c r="U149" i="5"/>
  <c r="L341" i="5"/>
  <c r="L278" i="5"/>
  <c r="L184" i="5"/>
  <c r="L150" i="5"/>
  <c r="C92" i="5"/>
  <c r="O318" i="5"/>
  <c r="O256" i="5"/>
  <c r="O232" i="5"/>
  <c r="O151" i="5"/>
  <c r="F355" i="5"/>
  <c r="F233" i="5"/>
  <c r="F152" i="5"/>
  <c r="R355" i="5"/>
  <c r="R233" i="5"/>
  <c r="R152" i="5"/>
  <c r="I342" i="5"/>
  <c r="I279" i="5"/>
  <c r="I185" i="5"/>
  <c r="I153" i="5"/>
  <c r="D356" i="5"/>
  <c r="D257" i="5"/>
  <c r="D211" i="5"/>
  <c r="D154" i="5"/>
  <c r="P356" i="5"/>
  <c r="P257" i="5"/>
  <c r="P211" i="5"/>
  <c r="P154" i="5"/>
  <c r="G343" i="5"/>
  <c r="G186" i="5"/>
  <c r="G155" i="5"/>
  <c r="S96" i="5"/>
  <c r="J344" i="5"/>
  <c r="J218" i="5"/>
  <c r="J156" i="5"/>
  <c r="E319" i="5"/>
  <c r="E258" i="5"/>
  <c r="E234" i="5"/>
  <c r="E157" i="5"/>
  <c r="Q319" i="5"/>
  <c r="Q258" i="5"/>
  <c r="Q234" i="5"/>
  <c r="Q157" i="5"/>
  <c r="H320" i="5"/>
  <c r="H259" i="5"/>
  <c r="H235" i="5"/>
  <c r="H158" i="5"/>
  <c r="T99" i="5"/>
  <c r="K280" i="5"/>
  <c r="K292" i="5"/>
  <c r="K187" i="5"/>
  <c r="K159" i="5"/>
  <c r="W280" i="5"/>
  <c r="W292" i="5"/>
  <c r="W187" i="5"/>
  <c r="W159" i="5"/>
  <c r="N306" i="5"/>
  <c r="N205" i="5"/>
  <c r="N160" i="5"/>
  <c r="I321" i="5"/>
  <c r="I260" i="5"/>
  <c r="I236" i="5"/>
  <c r="I161" i="5"/>
  <c r="U321" i="5"/>
  <c r="U260" i="5"/>
  <c r="U236" i="5"/>
  <c r="U161" i="5"/>
  <c r="L345" i="5"/>
  <c r="L281" i="5"/>
  <c r="L188" i="5"/>
  <c r="L162" i="5"/>
  <c r="C104" i="5"/>
  <c r="O322" i="5"/>
  <c r="O261" i="5"/>
  <c r="O237" i="5"/>
  <c r="O163" i="5"/>
  <c r="J330" i="5"/>
  <c r="J262" i="5"/>
  <c r="J189" i="5"/>
  <c r="J164" i="5"/>
  <c r="V330" i="5"/>
  <c r="V262" i="5"/>
  <c r="V189" i="5"/>
  <c r="V164" i="5"/>
  <c r="M106" i="5"/>
  <c r="D331" i="5"/>
  <c r="D282" i="5"/>
  <c r="D190" i="5"/>
  <c r="D166" i="5"/>
  <c r="P331" i="5"/>
  <c r="P282" i="5"/>
  <c r="P190" i="5"/>
  <c r="P166" i="5"/>
  <c r="G332" i="5"/>
  <c r="G283" i="5"/>
  <c r="G263" i="5"/>
  <c r="G212" i="5"/>
  <c r="G167" i="5"/>
  <c r="S108" i="5"/>
  <c r="F347" i="5"/>
  <c r="F284" i="5"/>
  <c r="F168" i="5"/>
  <c r="F220" i="5"/>
  <c r="R347" i="5"/>
  <c r="R284" i="5"/>
  <c r="R168" i="5"/>
  <c r="R220" i="5"/>
  <c r="I348" i="5"/>
  <c r="I293" i="5"/>
  <c r="I192" i="5"/>
  <c r="I172" i="5"/>
  <c r="U348" i="5"/>
  <c r="U293" i="5"/>
  <c r="U192" i="5"/>
  <c r="U172" i="5"/>
  <c r="L323" i="5"/>
  <c r="L264" i="5"/>
  <c r="L238" i="5"/>
  <c r="L169" i="5"/>
  <c r="G357" i="5"/>
  <c r="G265" i="5"/>
  <c r="G213" i="5"/>
  <c r="G170" i="5"/>
  <c r="S112" i="5"/>
  <c r="J333" i="5"/>
  <c r="J285" i="5"/>
  <c r="J294" i="5"/>
  <c r="J191" i="5"/>
  <c r="J171" i="5"/>
  <c r="R333" i="5"/>
  <c r="R285" i="5"/>
  <c r="R294" i="5"/>
  <c r="R191" i="5"/>
  <c r="R171" i="5"/>
  <c r="H336" i="5"/>
  <c r="H297" i="5"/>
  <c r="H197" i="5"/>
  <c r="H122" i="5"/>
  <c r="T63" i="5"/>
  <c r="K309" i="5"/>
  <c r="K307" i="5" s="1"/>
  <c r="K242" i="5"/>
  <c r="K223" i="5"/>
  <c r="K123" i="5"/>
  <c r="S64" i="5"/>
  <c r="N337" i="5"/>
  <c r="N216" i="5"/>
  <c r="N124" i="5"/>
  <c r="F310" i="5"/>
  <c r="F308" i="5" s="1"/>
  <c r="F243" i="5"/>
  <c r="F224" i="5"/>
  <c r="F125" i="5"/>
  <c r="E336" i="5"/>
  <c r="E335" i="5" s="1"/>
  <c r="E297" i="5"/>
  <c r="E197" i="5"/>
  <c r="E122" i="5"/>
  <c r="Q336" i="5"/>
  <c r="Q335" i="5" s="1"/>
  <c r="Q297" i="5"/>
  <c r="Q197" i="5"/>
  <c r="Q122" i="5"/>
  <c r="D309" i="5"/>
  <c r="D223" i="5"/>
  <c r="D242" i="5"/>
  <c r="D123" i="5"/>
  <c r="L309" i="5"/>
  <c r="L308" i="5" s="1"/>
  <c r="L223" i="5"/>
  <c r="L242" i="5"/>
  <c r="L123" i="5"/>
  <c r="T64" i="5"/>
  <c r="G337" i="5"/>
  <c r="G216" i="5"/>
  <c r="G124" i="5"/>
  <c r="O337" i="5"/>
  <c r="O216" i="5"/>
  <c r="O124" i="5"/>
  <c r="G310" i="5"/>
  <c r="G224" i="5"/>
  <c r="G222" i="5" s="1"/>
  <c r="G243" i="5"/>
  <c r="G125" i="5"/>
  <c r="O310" i="5"/>
  <c r="O224" i="5"/>
  <c r="O222" i="5" s="1"/>
  <c r="O243" i="5"/>
  <c r="O125" i="5"/>
  <c r="W310" i="5"/>
  <c r="W224" i="5"/>
  <c r="W243" i="5"/>
  <c r="W125" i="5"/>
  <c r="J290" i="5"/>
  <c r="J298" i="5"/>
  <c r="J296" i="5" s="1"/>
  <c r="J268" i="5"/>
  <c r="J177" i="5"/>
  <c r="J126" i="5"/>
  <c r="R290" i="5"/>
  <c r="R298" i="5"/>
  <c r="R268" i="5"/>
  <c r="R177" i="5"/>
  <c r="R126" i="5"/>
  <c r="E311" i="5"/>
  <c r="E225" i="5"/>
  <c r="E127" i="5"/>
  <c r="M68" i="5"/>
  <c r="U311" i="5"/>
  <c r="U225" i="5"/>
  <c r="U127" i="5"/>
  <c r="H299" i="5"/>
  <c r="H198" i="5"/>
  <c r="H128" i="5"/>
  <c r="P299" i="5"/>
  <c r="P198" i="5"/>
  <c r="P196" i="5" s="1"/>
  <c r="P128" i="5"/>
  <c r="G300" i="5"/>
  <c r="G199" i="5"/>
  <c r="G244" i="5"/>
  <c r="G240" i="5" s="1"/>
  <c r="G129" i="5"/>
  <c r="O300" i="5"/>
  <c r="O244" i="5"/>
  <c r="O199" i="5"/>
  <c r="O195" i="5" s="1"/>
  <c r="O129" i="5"/>
  <c r="S70" i="5"/>
  <c r="W300" i="5"/>
  <c r="W199" i="5"/>
  <c r="W196" i="5" s="1"/>
  <c r="W244" i="5"/>
  <c r="W129" i="5"/>
  <c r="J301" i="5"/>
  <c r="J245" i="5"/>
  <c r="J241" i="5" s="1"/>
  <c r="J200" i="5"/>
  <c r="J130" i="5"/>
  <c r="R301" i="5"/>
  <c r="R245" i="5"/>
  <c r="R200" i="5"/>
  <c r="R130" i="5"/>
  <c r="I269" i="5"/>
  <c r="I178" i="5"/>
  <c r="I175" i="5" s="1"/>
  <c r="I131" i="5"/>
  <c r="Q269" i="5"/>
  <c r="Q178" i="5"/>
  <c r="Q131" i="5"/>
  <c r="D302" i="5"/>
  <c r="D201" i="5"/>
  <c r="D132" i="5"/>
  <c r="L302" i="5"/>
  <c r="L296" i="5" s="1"/>
  <c r="L201" i="5"/>
  <c r="L132" i="5"/>
  <c r="T73" i="5"/>
  <c r="G338" i="5"/>
  <c r="G303" i="5"/>
  <c r="G270" i="5"/>
  <c r="G202" i="5"/>
  <c r="G134" i="5"/>
  <c r="O338" i="5"/>
  <c r="O303" i="5"/>
  <c r="O270" i="5"/>
  <c r="O202" i="5"/>
  <c r="O134" i="5"/>
  <c r="W338" i="5"/>
  <c r="W303" i="5"/>
  <c r="W270" i="5"/>
  <c r="W202" i="5"/>
  <c r="W134" i="5"/>
  <c r="J312" i="5"/>
  <c r="J246" i="5"/>
  <c r="J226" i="5"/>
  <c r="J133" i="5"/>
  <c r="R312" i="5"/>
  <c r="R246" i="5"/>
  <c r="R226" i="5"/>
  <c r="R133" i="5"/>
  <c r="E326" i="5"/>
  <c r="E247" i="5"/>
  <c r="E241" i="5" s="1"/>
  <c r="E271" i="5"/>
  <c r="E179" i="5"/>
  <c r="E135" i="5"/>
  <c r="Q326" i="5"/>
  <c r="Q325" i="5" s="1"/>
  <c r="Q247" i="5"/>
  <c r="Q271" i="5"/>
  <c r="Q179" i="5"/>
  <c r="Q135" i="5"/>
  <c r="D248" i="5"/>
  <c r="D272" i="5"/>
  <c r="D209" i="5"/>
  <c r="D136" i="5"/>
  <c r="L248" i="5"/>
  <c r="L272" i="5"/>
  <c r="L209" i="5"/>
  <c r="L136" i="5"/>
  <c r="T77" i="5"/>
  <c r="G304" i="5"/>
  <c r="G203" i="5"/>
  <c r="G137" i="5"/>
  <c r="O304" i="5"/>
  <c r="O203" i="5"/>
  <c r="O137" i="5"/>
  <c r="F327" i="5"/>
  <c r="X327" i="5" s="1"/>
  <c r="F273" i="5"/>
  <c r="F249" i="5"/>
  <c r="F180" i="5"/>
  <c r="F138" i="5"/>
  <c r="N327" i="5"/>
  <c r="N273" i="5"/>
  <c r="N249" i="5"/>
  <c r="N180" i="5"/>
  <c r="N138" i="5"/>
  <c r="V327" i="5"/>
  <c r="V273" i="5"/>
  <c r="V249" i="5"/>
  <c r="V180" i="5"/>
  <c r="V138" i="5"/>
  <c r="I328" i="5"/>
  <c r="I274" i="5"/>
  <c r="I267" i="5" s="1"/>
  <c r="I181" i="5"/>
  <c r="I139" i="5"/>
  <c r="M80" i="5"/>
  <c r="D305" i="5"/>
  <c r="D296" i="5" s="1"/>
  <c r="D204" i="5"/>
  <c r="D140" i="5"/>
  <c r="L305" i="5"/>
  <c r="L204" i="5"/>
  <c r="L140" i="5"/>
  <c r="T81" i="5"/>
  <c r="G313" i="5"/>
  <c r="G250" i="5"/>
  <c r="G227" i="5"/>
  <c r="G141" i="5"/>
  <c r="O313" i="5"/>
  <c r="O250" i="5"/>
  <c r="O227" i="5"/>
  <c r="O141" i="5"/>
  <c r="W313" i="5"/>
  <c r="W250" i="5"/>
  <c r="W227" i="5"/>
  <c r="W141" i="5"/>
  <c r="J314" i="5"/>
  <c r="J251" i="5"/>
  <c r="J228" i="5"/>
  <c r="J142" i="5"/>
  <c r="R314" i="5"/>
  <c r="R251" i="5"/>
  <c r="R228" i="5"/>
  <c r="R142" i="5"/>
  <c r="E315" i="5"/>
  <c r="E229" i="5"/>
  <c r="E143" i="5"/>
  <c r="M84" i="5"/>
  <c r="Q315" i="5"/>
  <c r="Q229" i="5"/>
  <c r="Q143" i="5"/>
  <c r="D316" i="5"/>
  <c r="D252" i="5"/>
  <c r="D230" i="5"/>
  <c r="D144" i="5"/>
  <c r="P316" i="5"/>
  <c r="P252" i="5"/>
  <c r="P230" i="5"/>
  <c r="P144" i="5"/>
  <c r="T85" i="5"/>
  <c r="G329" i="5"/>
  <c r="G291" i="5"/>
  <c r="G275" i="5"/>
  <c r="G253" i="5"/>
  <c r="G182" i="5"/>
  <c r="G145" i="5"/>
  <c r="O329" i="5"/>
  <c r="O291" i="5"/>
  <c r="O275" i="5"/>
  <c r="O253" i="5"/>
  <c r="O182" i="5"/>
  <c r="O145" i="5"/>
  <c r="W329" i="5"/>
  <c r="W291" i="5"/>
  <c r="W275" i="5"/>
  <c r="W253" i="5"/>
  <c r="W182" i="5"/>
  <c r="W145" i="5"/>
  <c r="J339" i="5"/>
  <c r="J217" i="5"/>
  <c r="J146" i="5"/>
  <c r="R339" i="5"/>
  <c r="R217" i="5"/>
  <c r="R146" i="5"/>
  <c r="E317" i="5"/>
  <c r="E254" i="5"/>
  <c r="E231" i="5"/>
  <c r="E147" i="5"/>
  <c r="Q317" i="5"/>
  <c r="Q254" i="5"/>
  <c r="Q240" i="5" s="1"/>
  <c r="Q231" i="5"/>
  <c r="Q147" i="5"/>
  <c r="U317" i="5"/>
  <c r="U254" i="5"/>
  <c r="U231" i="5"/>
  <c r="U147" i="5"/>
  <c r="H354" i="5"/>
  <c r="H255" i="5"/>
  <c r="H276" i="5"/>
  <c r="H210" i="5"/>
  <c r="H148" i="5"/>
  <c r="P354" i="5"/>
  <c r="P255" i="5"/>
  <c r="P276" i="5"/>
  <c r="P210" i="5"/>
  <c r="P148" i="5"/>
  <c r="G340" i="5"/>
  <c r="G277" i="5"/>
  <c r="G183" i="5"/>
  <c r="G149" i="5"/>
  <c r="O340" i="5"/>
  <c r="O277" i="5"/>
  <c r="O183" i="5"/>
  <c r="O149" i="5"/>
  <c r="W340" i="5"/>
  <c r="W277" i="5"/>
  <c r="W183" i="5"/>
  <c r="W149" i="5"/>
  <c r="J341" i="5"/>
  <c r="J278" i="5"/>
  <c r="J184" i="5"/>
  <c r="J150" i="5"/>
  <c r="R341" i="5"/>
  <c r="R278" i="5"/>
  <c r="R184" i="5"/>
  <c r="R150" i="5"/>
  <c r="E318" i="5"/>
  <c r="E256" i="5"/>
  <c r="E232" i="5"/>
  <c r="E151" i="5"/>
  <c r="M92" i="5"/>
  <c r="U318" i="5"/>
  <c r="U256" i="5"/>
  <c r="U232" i="5"/>
  <c r="U151" i="5"/>
  <c r="H355" i="5"/>
  <c r="H233" i="5"/>
  <c r="H152" i="5"/>
  <c r="P355" i="5"/>
  <c r="P233" i="5"/>
  <c r="P152" i="5"/>
  <c r="C94" i="5"/>
  <c r="G342" i="5"/>
  <c r="G279" i="5"/>
  <c r="G185" i="5"/>
  <c r="G153" i="5"/>
  <c r="O342" i="5"/>
  <c r="O279" i="5"/>
  <c r="O185" i="5"/>
  <c r="O153" i="5"/>
  <c r="S94" i="5"/>
  <c r="W342" i="5"/>
  <c r="W279" i="5"/>
  <c r="W185" i="5"/>
  <c r="W176" i="5" s="1"/>
  <c r="W153" i="5"/>
  <c r="F356" i="5"/>
  <c r="F257" i="5"/>
  <c r="F211" i="5"/>
  <c r="F154" i="5"/>
  <c r="J356" i="5"/>
  <c r="J257" i="5"/>
  <c r="J211" i="5"/>
  <c r="J154" i="5"/>
  <c r="N356" i="5"/>
  <c r="N257" i="5"/>
  <c r="N211" i="5"/>
  <c r="N154" i="5"/>
  <c r="R356" i="5"/>
  <c r="R257" i="5"/>
  <c r="R211" i="5"/>
  <c r="R154" i="5"/>
  <c r="V356" i="5"/>
  <c r="V257" i="5"/>
  <c r="V211" i="5"/>
  <c r="V154" i="5"/>
  <c r="E343" i="5"/>
  <c r="E186" i="5"/>
  <c r="E155" i="5"/>
  <c r="I343" i="5"/>
  <c r="I186" i="5"/>
  <c r="I155" i="5"/>
  <c r="M96" i="5"/>
  <c r="Q343" i="5"/>
  <c r="Q186" i="5"/>
  <c r="Q155" i="5"/>
  <c r="U343" i="5"/>
  <c r="U186" i="5"/>
  <c r="U155" i="5"/>
  <c r="D344" i="5"/>
  <c r="D218" i="5"/>
  <c r="D156" i="5"/>
  <c r="L344" i="5"/>
  <c r="L218" i="5"/>
  <c r="L156" i="5"/>
  <c r="P344" i="5"/>
  <c r="P218" i="5"/>
  <c r="P156" i="5"/>
  <c r="T97" i="5"/>
  <c r="C98" i="5"/>
  <c r="G319" i="5"/>
  <c r="G258" i="5"/>
  <c r="G234" i="5"/>
  <c r="G157" i="5"/>
  <c r="K319" i="5"/>
  <c r="K258" i="5"/>
  <c r="K234" i="5"/>
  <c r="K157" i="5"/>
  <c r="O319" i="5"/>
  <c r="O258" i="5"/>
  <c r="O234" i="5"/>
  <c r="O157" i="5"/>
  <c r="S98" i="5"/>
  <c r="W319" i="5"/>
  <c r="W258" i="5"/>
  <c r="W234" i="5"/>
  <c r="W157" i="5"/>
  <c r="F320" i="5"/>
  <c r="F259" i="5"/>
  <c r="F235" i="5"/>
  <c r="F158" i="5"/>
  <c r="J320" i="5"/>
  <c r="J259" i="5"/>
  <c r="J235" i="5"/>
  <c r="J158" i="5"/>
  <c r="N320" i="5"/>
  <c r="N259" i="5"/>
  <c r="N235" i="5"/>
  <c r="N158" i="5"/>
  <c r="R320" i="5"/>
  <c r="R259" i="5"/>
  <c r="R235" i="5"/>
  <c r="R158" i="5"/>
  <c r="V320" i="5"/>
  <c r="V259" i="5"/>
  <c r="V235" i="5"/>
  <c r="V158" i="5"/>
  <c r="E292" i="5"/>
  <c r="E280" i="5"/>
  <c r="E187" i="5"/>
  <c r="E159" i="5"/>
  <c r="I292" i="5"/>
  <c r="I280" i="5"/>
  <c r="I187" i="5"/>
  <c r="I159" i="5"/>
  <c r="M100" i="5"/>
  <c r="Q292" i="5"/>
  <c r="Q280" i="5"/>
  <c r="Q187" i="5"/>
  <c r="Q159" i="5"/>
  <c r="U292" i="5"/>
  <c r="U289" i="5" s="1"/>
  <c r="U280" i="5"/>
  <c r="U187" i="5"/>
  <c r="U159" i="5"/>
  <c r="D306" i="5"/>
  <c r="D205" i="5"/>
  <c r="D160" i="5"/>
  <c r="H306" i="5"/>
  <c r="H205" i="5"/>
  <c r="H195" i="5" s="1"/>
  <c r="H160" i="5"/>
  <c r="L306" i="5"/>
  <c r="L205" i="5"/>
  <c r="L160" i="5"/>
  <c r="P306" i="5"/>
  <c r="P205" i="5"/>
  <c r="P160" i="5"/>
  <c r="T101" i="5"/>
  <c r="C102" i="5"/>
  <c r="G321" i="5"/>
  <c r="G260" i="5"/>
  <c r="G236" i="5"/>
  <c r="G161" i="5"/>
  <c r="K321" i="5"/>
  <c r="K260" i="5"/>
  <c r="K236" i="5"/>
  <c r="K161" i="5"/>
  <c r="O321" i="5"/>
  <c r="O260" i="5"/>
  <c r="O236" i="5"/>
  <c r="O161" i="5"/>
  <c r="S102" i="5"/>
  <c r="W321" i="5"/>
  <c r="W260" i="5"/>
  <c r="W236" i="5"/>
  <c r="W161" i="5"/>
  <c r="F345" i="5"/>
  <c r="F281" i="5"/>
  <c r="F188" i="5"/>
  <c r="F162" i="5"/>
  <c r="J345" i="5"/>
  <c r="J281" i="5"/>
  <c r="J188" i="5"/>
  <c r="J162" i="5"/>
  <c r="N345" i="5"/>
  <c r="N281" i="5"/>
  <c r="N188" i="5"/>
  <c r="N162" i="5"/>
  <c r="R345" i="5"/>
  <c r="R281" i="5"/>
  <c r="R188" i="5"/>
  <c r="R162" i="5"/>
  <c r="V345" i="5"/>
  <c r="V281" i="5"/>
  <c r="V267" i="5" s="1"/>
  <c r="V188" i="5"/>
  <c r="V162" i="5"/>
  <c r="E322" i="5"/>
  <c r="E261" i="5"/>
  <c r="E237" i="5"/>
  <c r="E163" i="5"/>
  <c r="I322" i="5"/>
  <c r="I261" i="5"/>
  <c r="I237" i="5"/>
  <c r="I163" i="5"/>
  <c r="M104" i="5"/>
  <c r="Q322" i="5"/>
  <c r="Q261" i="5"/>
  <c r="Q237" i="5"/>
  <c r="Q163" i="5"/>
  <c r="U322" i="5"/>
  <c r="U261" i="5"/>
  <c r="U237" i="5"/>
  <c r="U163" i="5"/>
  <c r="D330" i="5"/>
  <c r="D262" i="5"/>
  <c r="D189" i="5"/>
  <c r="D164" i="5"/>
  <c r="H330" i="5"/>
  <c r="H325" i="5" s="1"/>
  <c r="H262" i="5"/>
  <c r="H189" i="5"/>
  <c r="H164" i="5"/>
  <c r="L330" i="5"/>
  <c r="L262" i="5"/>
  <c r="L189" i="5"/>
  <c r="L164" i="5"/>
  <c r="P330" i="5"/>
  <c r="P262" i="5"/>
  <c r="P189" i="5"/>
  <c r="P164" i="5"/>
  <c r="T105" i="5"/>
  <c r="C106" i="5"/>
  <c r="G346" i="5"/>
  <c r="G219" i="5"/>
  <c r="G165" i="5"/>
  <c r="K346" i="5"/>
  <c r="K219" i="5"/>
  <c r="K165" i="5"/>
  <c r="O346" i="5"/>
  <c r="O219" i="5"/>
  <c r="O165" i="5"/>
  <c r="S106" i="5"/>
  <c r="W346" i="5"/>
  <c r="W219" i="5"/>
  <c r="W165" i="5"/>
  <c r="F331" i="5"/>
  <c r="F282" i="5"/>
  <c r="F190" i="5"/>
  <c r="F166" i="5"/>
  <c r="J331" i="5"/>
  <c r="J282" i="5"/>
  <c r="J190" i="5"/>
  <c r="J166" i="5"/>
  <c r="N331" i="5"/>
  <c r="N282" i="5"/>
  <c r="N190" i="5"/>
  <c r="N166" i="5"/>
  <c r="R331" i="5"/>
  <c r="R282" i="5"/>
  <c r="R190" i="5"/>
  <c r="R166" i="5"/>
  <c r="V331" i="5"/>
  <c r="V282" i="5"/>
  <c r="V190" i="5"/>
  <c r="V166" i="5"/>
  <c r="E332" i="5"/>
  <c r="E283" i="5"/>
  <c r="E263" i="5"/>
  <c r="E167" i="5"/>
  <c r="E212" i="5"/>
  <c r="I332" i="5"/>
  <c r="I283" i="5"/>
  <c r="I263" i="5"/>
  <c r="I167" i="5"/>
  <c r="I212" i="5"/>
  <c r="M108" i="5"/>
  <c r="Q332" i="5"/>
  <c r="Q283" i="5"/>
  <c r="Q263" i="5"/>
  <c r="Q167" i="5"/>
  <c r="Q212" i="5"/>
  <c r="U332" i="5"/>
  <c r="U283" i="5"/>
  <c r="U263" i="5"/>
  <c r="U167" i="5"/>
  <c r="U212" i="5"/>
  <c r="D347" i="5"/>
  <c r="D284" i="5"/>
  <c r="D168" i="5"/>
  <c r="D220" i="5"/>
  <c r="H347" i="5"/>
  <c r="H284" i="5"/>
  <c r="H168" i="5"/>
  <c r="H220" i="5"/>
  <c r="L347" i="5"/>
  <c r="L284" i="5"/>
  <c r="L168" i="5"/>
  <c r="L220" i="5"/>
  <c r="P347" i="5"/>
  <c r="P284" i="5"/>
  <c r="P168" i="5"/>
  <c r="P220" i="5"/>
  <c r="T109" i="5"/>
  <c r="C110" i="5"/>
  <c r="G348" i="5"/>
  <c r="G293" i="5"/>
  <c r="G172" i="5"/>
  <c r="G192" i="5"/>
  <c r="K348" i="5"/>
  <c r="K293" i="5"/>
  <c r="K172" i="5"/>
  <c r="K192" i="5"/>
  <c r="O348" i="5"/>
  <c r="O293" i="5"/>
  <c r="O172" i="5"/>
  <c r="O192" i="5"/>
  <c r="S110" i="5"/>
  <c r="W348" i="5"/>
  <c r="W293" i="5"/>
  <c r="W172" i="5"/>
  <c r="W192" i="5"/>
  <c r="F323" i="5"/>
  <c r="F264" i="5"/>
  <c r="F169" i="5"/>
  <c r="F238" i="5"/>
  <c r="J323" i="5"/>
  <c r="J264" i="5"/>
  <c r="J169" i="5"/>
  <c r="J238" i="5"/>
  <c r="N323" i="5"/>
  <c r="N264" i="5"/>
  <c r="N169" i="5"/>
  <c r="N238" i="5"/>
  <c r="R323" i="5"/>
  <c r="R264" i="5"/>
  <c r="R238" i="5"/>
  <c r="R169" i="5"/>
  <c r="V323" i="5"/>
  <c r="V264" i="5"/>
  <c r="V238" i="5"/>
  <c r="V169" i="5"/>
  <c r="E357" i="5"/>
  <c r="E265" i="5"/>
  <c r="E213" i="5"/>
  <c r="E170" i="5"/>
  <c r="I357" i="5"/>
  <c r="I265" i="5"/>
  <c r="I213" i="5"/>
  <c r="I170" i="5"/>
  <c r="M112" i="5"/>
  <c r="Q357" i="5"/>
  <c r="Q265" i="5"/>
  <c r="Q213" i="5"/>
  <c r="Q170" i="5"/>
  <c r="U357" i="5"/>
  <c r="U265" i="5"/>
  <c r="U213" i="5"/>
  <c r="U170" i="5"/>
  <c r="D333" i="5"/>
  <c r="D285" i="5"/>
  <c r="D294" i="5"/>
  <c r="D171" i="5"/>
  <c r="D191" i="5"/>
  <c r="H333" i="5"/>
  <c r="H285" i="5"/>
  <c r="H294" i="5"/>
  <c r="H171" i="5"/>
  <c r="H191" i="5"/>
  <c r="L333" i="5"/>
  <c r="L285" i="5"/>
  <c r="L294" i="5"/>
  <c r="L288" i="5" s="1"/>
  <c r="L171" i="5"/>
  <c r="L191" i="5"/>
  <c r="P333" i="5"/>
  <c r="P285" i="5"/>
  <c r="P294" i="5"/>
  <c r="P171" i="5"/>
  <c r="P191" i="5"/>
  <c r="T113" i="5"/>
  <c r="C114" i="5"/>
  <c r="G349" i="5"/>
  <c r="G286" i="5"/>
  <c r="G173" i="5"/>
  <c r="G193" i="5"/>
  <c r="K349" i="5"/>
  <c r="K286" i="5"/>
  <c r="K173" i="5"/>
  <c r="K193" i="5"/>
  <c r="O349" i="5"/>
  <c r="O286" i="5"/>
  <c r="O173" i="5"/>
  <c r="O193" i="5"/>
  <c r="S114" i="5"/>
  <c r="W349" i="5"/>
  <c r="W286" i="5"/>
  <c r="W173" i="5"/>
  <c r="W193" i="5"/>
  <c r="G336" i="5"/>
  <c r="G297" i="5"/>
  <c r="G296" i="5" s="1"/>
  <c r="G197" i="5"/>
  <c r="G122" i="5"/>
  <c r="S63" i="5"/>
  <c r="J309" i="5"/>
  <c r="J308" i="5" s="1"/>
  <c r="J242" i="5"/>
  <c r="J223" i="5"/>
  <c r="J123" i="5"/>
  <c r="V309" i="5"/>
  <c r="V308" i="5" s="1"/>
  <c r="V242" i="5"/>
  <c r="V223" i="5"/>
  <c r="V123" i="5"/>
  <c r="M65" i="5"/>
  <c r="E310" i="5"/>
  <c r="E243" i="5"/>
  <c r="E224" i="5"/>
  <c r="E125" i="5"/>
  <c r="Q310" i="5"/>
  <c r="Q243" i="5"/>
  <c r="Q224" i="5"/>
  <c r="Q125" i="5"/>
  <c r="H298" i="5"/>
  <c r="H290" i="5"/>
  <c r="H268" i="5"/>
  <c r="H177" i="5"/>
  <c r="H176" i="5" s="1"/>
  <c r="H126" i="5"/>
  <c r="T67" i="5"/>
  <c r="K311" i="5"/>
  <c r="K225" i="5"/>
  <c r="K222" i="5" s="1"/>
  <c r="K127" i="5"/>
  <c r="J299" i="5"/>
  <c r="J198" i="5"/>
  <c r="J128" i="5"/>
  <c r="V299" i="5"/>
  <c r="V198" i="5"/>
  <c r="V128" i="5"/>
  <c r="M70" i="5"/>
  <c r="D301" i="5"/>
  <c r="D245" i="5"/>
  <c r="D200" i="5"/>
  <c r="D130" i="5"/>
  <c r="P301" i="5"/>
  <c r="P245" i="5"/>
  <c r="P200" i="5"/>
  <c r="P130" i="5"/>
  <c r="K269" i="5"/>
  <c r="K178" i="5"/>
  <c r="K131" i="5"/>
  <c r="S72" i="5"/>
  <c r="J302" i="5"/>
  <c r="J201" i="5"/>
  <c r="J132" i="5"/>
  <c r="V302" i="5"/>
  <c r="V201" i="5"/>
  <c r="V132" i="5"/>
  <c r="M74" i="5"/>
  <c r="D312" i="5"/>
  <c r="D246" i="5"/>
  <c r="D226" i="5"/>
  <c r="D133" i="5"/>
  <c r="P312" i="5"/>
  <c r="P308" i="5" s="1"/>
  <c r="P246" i="5"/>
  <c r="P226" i="5"/>
  <c r="P133" i="5"/>
  <c r="G326" i="5"/>
  <c r="G325" i="5" s="1"/>
  <c r="G271" i="5"/>
  <c r="G247" i="5"/>
  <c r="G179" i="5"/>
  <c r="G135" i="5"/>
  <c r="S76" i="5"/>
  <c r="J272" i="5"/>
  <c r="J248" i="5"/>
  <c r="J209" i="5"/>
  <c r="J136" i="5"/>
  <c r="V272" i="5"/>
  <c r="V248" i="5"/>
  <c r="V209" i="5"/>
  <c r="V136" i="5"/>
  <c r="Q304" i="5"/>
  <c r="Q203" i="5"/>
  <c r="Q137" i="5"/>
  <c r="H327" i="5"/>
  <c r="H249" i="5"/>
  <c r="H273" i="5"/>
  <c r="H180" i="5"/>
  <c r="H138" i="5"/>
  <c r="T79" i="5"/>
  <c r="K328" i="5"/>
  <c r="K274" i="5"/>
  <c r="K267" i="5" s="1"/>
  <c r="K181" i="5"/>
  <c r="K139" i="5"/>
  <c r="W328" i="5"/>
  <c r="W274" i="5"/>
  <c r="W267" i="5" s="1"/>
  <c r="W181" i="5"/>
  <c r="W139" i="5"/>
  <c r="J305" i="5"/>
  <c r="J204" i="5"/>
  <c r="J196" i="5" s="1"/>
  <c r="J140" i="5"/>
  <c r="V305" i="5"/>
  <c r="V204" i="5"/>
  <c r="V140" i="5"/>
  <c r="M82" i="5"/>
  <c r="D314" i="5"/>
  <c r="D251" i="5"/>
  <c r="D228" i="5"/>
  <c r="D142" i="5"/>
  <c r="P314" i="5"/>
  <c r="P251" i="5"/>
  <c r="P228" i="5"/>
  <c r="P142" i="5"/>
  <c r="K315" i="5"/>
  <c r="K229" i="5"/>
  <c r="K143" i="5"/>
  <c r="S84" i="5"/>
  <c r="J316" i="5"/>
  <c r="J252" i="5"/>
  <c r="J230" i="5"/>
  <c r="J144" i="5"/>
  <c r="V316" i="5"/>
  <c r="V252" i="5"/>
  <c r="V230" i="5"/>
  <c r="V222" i="5" s="1"/>
  <c r="V144" i="5"/>
  <c r="M86" i="5"/>
  <c r="D339" i="5"/>
  <c r="D217" i="5"/>
  <c r="D215" i="5" s="1"/>
  <c r="D146" i="5"/>
  <c r="L339" i="5"/>
  <c r="L217" i="5"/>
  <c r="L146" i="5"/>
  <c r="C88" i="5"/>
  <c r="O317" i="5"/>
  <c r="O254" i="5"/>
  <c r="O231" i="5"/>
  <c r="O147" i="5"/>
  <c r="F354" i="5"/>
  <c r="F255" i="5"/>
  <c r="F276" i="5"/>
  <c r="F267" i="5" s="1"/>
  <c r="F210" i="5"/>
  <c r="F148" i="5"/>
  <c r="R354" i="5"/>
  <c r="R255" i="5"/>
  <c r="R276" i="5"/>
  <c r="R210" i="5"/>
  <c r="R148" i="5"/>
  <c r="I340" i="5"/>
  <c r="I335" i="5" s="1"/>
  <c r="I277" i="5"/>
  <c r="I183" i="5"/>
  <c r="I149" i="5"/>
  <c r="D341" i="5"/>
  <c r="D278" i="5"/>
  <c r="D184" i="5"/>
  <c r="D150" i="5"/>
  <c r="P341" i="5"/>
  <c r="P278" i="5"/>
  <c r="P184" i="5"/>
  <c r="P150" i="5"/>
  <c r="G318" i="5"/>
  <c r="G307" i="5" s="1"/>
  <c r="G256" i="5"/>
  <c r="G232" i="5"/>
  <c r="G151" i="5"/>
  <c r="W318" i="5"/>
  <c r="W256" i="5"/>
  <c r="W232" i="5"/>
  <c r="W151" i="5"/>
  <c r="N355" i="5"/>
  <c r="N233" i="5"/>
  <c r="N152" i="5"/>
  <c r="E342" i="5"/>
  <c r="E279" i="5"/>
  <c r="E185" i="5"/>
  <c r="E153" i="5"/>
  <c r="Q342" i="5"/>
  <c r="Q279" i="5"/>
  <c r="Q185" i="5"/>
  <c r="Q153" i="5"/>
  <c r="H356" i="5"/>
  <c r="H257" i="5"/>
  <c r="H211" i="5"/>
  <c r="H154" i="5"/>
  <c r="T95" i="5"/>
  <c r="K343" i="5"/>
  <c r="K186" i="5"/>
  <c r="K155" i="5"/>
  <c r="W343" i="5"/>
  <c r="W186" i="5"/>
  <c r="W155" i="5"/>
  <c r="N344" i="5"/>
  <c r="N218" i="5"/>
  <c r="N156" i="5"/>
  <c r="V344" i="5"/>
  <c r="V218" i="5"/>
  <c r="V156" i="5"/>
  <c r="M98" i="5"/>
  <c r="D320" i="5"/>
  <c r="D259" i="5"/>
  <c r="D235" i="5"/>
  <c r="D158" i="5"/>
  <c r="P320" i="5"/>
  <c r="P259" i="5"/>
  <c r="P235" i="5"/>
  <c r="P158" i="5"/>
  <c r="G280" i="5"/>
  <c r="G292" i="5"/>
  <c r="G187" i="5"/>
  <c r="G159" i="5"/>
  <c r="S100" i="5"/>
  <c r="F306" i="5"/>
  <c r="F205" i="5"/>
  <c r="F160" i="5"/>
  <c r="R306" i="5"/>
  <c r="R205" i="5"/>
  <c r="R160" i="5"/>
  <c r="V306" i="5"/>
  <c r="V205" i="5"/>
  <c r="V160" i="5"/>
  <c r="M102" i="5"/>
  <c r="D345" i="5"/>
  <c r="D281" i="5"/>
  <c r="D188" i="5"/>
  <c r="D162" i="5"/>
  <c r="P345" i="5"/>
  <c r="P281" i="5"/>
  <c r="P188" i="5"/>
  <c r="P162" i="5"/>
  <c r="G322" i="5"/>
  <c r="G261" i="5"/>
  <c r="G237" i="5"/>
  <c r="G163" i="5"/>
  <c r="S104" i="5"/>
  <c r="W322" i="5"/>
  <c r="W261" i="5"/>
  <c r="W237" i="5"/>
  <c r="W163" i="5"/>
  <c r="N330" i="5"/>
  <c r="N262" i="5"/>
  <c r="N189" i="5"/>
  <c r="N164" i="5"/>
  <c r="E346" i="5"/>
  <c r="E219" i="5"/>
  <c r="E165" i="5"/>
  <c r="Q346" i="5"/>
  <c r="Q219" i="5"/>
  <c r="Q165" i="5"/>
  <c r="H331" i="5"/>
  <c r="H282" i="5"/>
  <c r="H190" i="5"/>
  <c r="H166" i="5"/>
  <c r="T107" i="5"/>
  <c r="K332" i="5"/>
  <c r="K283" i="5"/>
  <c r="K263" i="5"/>
  <c r="K212" i="5"/>
  <c r="K167" i="5"/>
  <c r="W332" i="5"/>
  <c r="W283" i="5"/>
  <c r="W263" i="5"/>
  <c r="W212" i="5"/>
  <c r="W167" i="5"/>
  <c r="N347" i="5"/>
  <c r="N284" i="5"/>
  <c r="N168" i="5"/>
  <c r="N220" i="5"/>
  <c r="V347" i="5"/>
  <c r="V284" i="5"/>
  <c r="V168" i="5"/>
  <c r="V220" i="5"/>
  <c r="M110" i="5"/>
  <c r="D323" i="5"/>
  <c r="D264" i="5"/>
  <c r="D241" i="5" s="1"/>
  <c r="D238" i="5"/>
  <c r="D169" i="5"/>
  <c r="P323" i="5"/>
  <c r="P238" i="5"/>
  <c r="P264" i="5"/>
  <c r="P169" i="5"/>
  <c r="C112" i="5"/>
  <c r="O357" i="5"/>
  <c r="O265" i="5"/>
  <c r="O213" i="5"/>
  <c r="O170" i="5"/>
  <c r="F333" i="5"/>
  <c r="F285" i="5"/>
  <c r="F294" i="5"/>
  <c r="F191" i="5"/>
  <c r="F171" i="5"/>
  <c r="V333" i="5"/>
  <c r="V285" i="5"/>
  <c r="V294" i="5"/>
  <c r="V191" i="5"/>
  <c r="V171" i="5"/>
  <c r="L336" i="5"/>
  <c r="L297" i="5"/>
  <c r="L197" i="5"/>
  <c r="L196" i="5" s="1"/>
  <c r="L122" i="5"/>
  <c r="C64" i="5"/>
  <c r="O309" i="5"/>
  <c r="O242" i="5"/>
  <c r="O240" i="5" s="1"/>
  <c r="O223" i="5"/>
  <c r="O123" i="5"/>
  <c r="F337" i="5"/>
  <c r="F216" i="5"/>
  <c r="F214" i="5" s="1"/>
  <c r="F124" i="5"/>
  <c r="R337" i="5"/>
  <c r="R216" i="5"/>
  <c r="R124" i="5"/>
  <c r="J310" i="5"/>
  <c r="J243" i="5"/>
  <c r="J224" i="5"/>
  <c r="J125" i="5"/>
  <c r="I336" i="5"/>
  <c r="I297" i="5"/>
  <c r="I197" i="5"/>
  <c r="I122" i="5"/>
  <c r="M63" i="5"/>
  <c r="U336" i="5"/>
  <c r="U297" i="5"/>
  <c r="U197" i="5"/>
  <c r="U196" i="5" s="1"/>
  <c r="U122" i="5"/>
  <c r="H309" i="5"/>
  <c r="H242" i="5"/>
  <c r="H223" i="5"/>
  <c r="H221" i="5" s="1"/>
  <c r="H123" i="5"/>
  <c r="P309" i="5"/>
  <c r="P223" i="5"/>
  <c r="P242" i="5"/>
  <c r="P241" i="5" s="1"/>
  <c r="P123" i="5"/>
  <c r="C65" i="5"/>
  <c r="K337" i="5"/>
  <c r="K216" i="5"/>
  <c r="K215" i="5" s="1"/>
  <c r="K124" i="5"/>
  <c r="S65" i="5"/>
  <c r="C66" i="5"/>
  <c r="K310" i="5"/>
  <c r="K224" i="5"/>
  <c r="K243" i="5"/>
  <c r="K125" i="5"/>
  <c r="S66" i="5"/>
  <c r="F290" i="5"/>
  <c r="F298" i="5"/>
  <c r="F268" i="5"/>
  <c r="F177" i="5"/>
  <c r="F176" i="5" s="1"/>
  <c r="F126" i="5"/>
  <c r="N290" i="5"/>
  <c r="N298" i="5"/>
  <c r="N268" i="5"/>
  <c r="N266" i="5" s="1"/>
  <c r="N177" i="5"/>
  <c r="N126" i="5"/>
  <c r="V290" i="5"/>
  <c r="V298" i="5"/>
  <c r="V296" i="5" s="1"/>
  <c r="V268" i="5"/>
  <c r="V177" i="5"/>
  <c r="V126" i="5"/>
  <c r="I311" i="5"/>
  <c r="I225" i="5"/>
  <c r="I127" i="5"/>
  <c r="Q311" i="5"/>
  <c r="Q225" i="5"/>
  <c r="Q222" i="5" s="1"/>
  <c r="Q127" i="5"/>
  <c r="D299" i="5"/>
  <c r="D198" i="5"/>
  <c r="D128" i="5"/>
  <c r="L299" i="5"/>
  <c r="L198" i="5"/>
  <c r="L128" i="5"/>
  <c r="T69" i="5"/>
  <c r="C70" i="5"/>
  <c r="K300" i="5"/>
  <c r="K244" i="5"/>
  <c r="K199" i="5"/>
  <c r="K195" i="5" s="1"/>
  <c r="K129" i="5"/>
  <c r="F301" i="5"/>
  <c r="F245" i="5"/>
  <c r="F200" i="5"/>
  <c r="F196" i="5" s="1"/>
  <c r="F130" i="5"/>
  <c r="N301" i="5"/>
  <c r="N245" i="5"/>
  <c r="N200" i="5"/>
  <c r="N196" i="5" s="1"/>
  <c r="N130" i="5"/>
  <c r="V301" i="5"/>
  <c r="V245" i="5"/>
  <c r="V200" i="5"/>
  <c r="V195" i="5" s="1"/>
  <c r="V130" i="5"/>
  <c r="M72" i="5"/>
  <c r="U269" i="5"/>
  <c r="U178" i="5"/>
  <c r="U131" i="5"/>
  <c r="H302" i="5"/>
  <c r="H201" i="5"/>
  <c r="H132" i="5"/>
  <c r="P302" i="5"/>
  <c r="P201" i="5"/>
  <c r="P132" i="5"/>
  <c r="C74" i="5"/>
  <c r="C61" i="5" s="1"/>
  <c r="K338" i="5"/>
  <c r="K303" i="5"/>
  <c r="K270" i="5"/>
  <c r="K202" i="5"/>
  <c r="K134" i="5"/>
  <c r="S74" i="5"/>
  <c r="F312" i="5"/>
  <c r="F246" i="5"/>
  <c r="F241" i="5" s="1"/>
  <c r="F226" i="5"/>
  <c r="F133" i="5"/>
  <c r="N312" i="5"/>
  <c r="N246" i="5"/>
  <c r="N241" i="5" s="1"/>
  <c r="N226" i="5"/>
  <c r="N133" i="5"/>
  <c r="V312" i="5"/>
  <c r="V246" i="5"/>
  <c r="V226" i="5"/>
  <c r="V133" i="5"/>
  <c r="I326" i="5"/>
  <c r="I247" i="5"/>
  <c r="I240" i="5" s="1"/>
  <c r="I271" i="5"/>
  <c r="I179" i="5"/>
  <c r="I135" i="5"/>
  <c r="M76" i="5"/>
  <c r="U326" i="5"/>
  <c r="U247" i="5"/>
  <c r="U271" i="5"/>
  <c r="U179" i="5"/>
  <c r="U135" i="5"/>
  <c r="H248" i="5"/>
  <c r="H272" i="5"/>
  <c r="H209" i="5"/>
  <c r="H136" i="5"/>
  <c r="P248" i="5"/>
  <c r="P272" i="5"/>
  <c r="P209" i="5"/>
  <c r="P136" i="5"/>
  <c r="C78" i="5"/>
  <c r="K304" i="5"/>
  <c r="K203" i="5"/>
  <c r="K137" i="5"/>
  <c r="S78" i="5"/>
  <c r="W304" i="5"/>
  <c r="W203" i="5"/>
  <c r="W137" i="5"/>
  <c r="J327" i="5"/>
  <c r="J273" i="5"/>
  <c r="J249" i="5"/>
  <c r="J180" i="5"/>
  <c r="J138" i="5"/>
  <c r="R327" i="5"/>
  <c r="R273" i="5"/>
  <c r="R266" i="5" s="1"/>
  <c r="R249" i="5"/>
  <c r="R180" i="5"/>
  <c r="R138" i="5"/>
  <c r="E328" i="5"/>
  <c r="E274" i="5"/>
  <c r="E181" i="5"/>
  <c r="E139" i="5"/>
  <c r="Q328" i="5"/>
  <c r="Q324" i="5" s="1"/>
  <c r="Q274" i="5"/>
  <c r="Q181" i="5"/>
  <c r="Q139" i="5"/>
  <c r="U328" i="5"/>
  <c r="U274" i="5"/>
  <c r="U181" i="5"/>
  <c r="U139" i="5"/>
  <c r="H305" i="5"/>
  <c r="H204" i="5"/>
  <c r="H140" i="5"/>
  <c r="P305" i="5"/>
  <c r="P204" i="5"/>
  <c r="P140" i="5"/>
  <c r="C82" i="5"/>
  <c r="K313" i="5"/>
  <c r="K250" i="5"/>
  <c r="K227" i="5"/>
  <c r="K141" i="5"/>
  <c r="S82" i="5"/>
  <c r="F314" i="5"/>
  <c r="F251" i="5"/>
  <c r="F228" i="5"/>
  <c r="F142" i="5"/>
  <c r="N314" i="5"/>
  <c r="N308" i="5" s="1"/>
  <c r="N251" i="5"/>
  <c r="N228" i="5"/>
  <c r="N142" i="5"/>
  <c r="V314" i="5"/>
  <c r="V251" i="5"/>
  <c r="V228" i="5"/>
  <c r="V142" i="5"/>
  <c r="I315" i="5"/>
  <c r="I229" i="5"/>
  <c r="I143" i="5"/>
  <c r="U315" i="5"/>
  <c r="U229" i="5"/>
  <c r="U222" i="5" s="1"/>
  <c r="U143" i="5"/>
  <c r="H316" i="5"/>
  <c r="H252" i="5"/>
  <c r="H230" i="5"/>
  <c r="H144" i="5"/>
  <c r="L316" i="5"/>
  <c r="L252" i="5"/>
  <c r="L230" i="5"/>
  <c r="L144" i="5"/>
  <c r="C86" i="5"/>
  <c r="K329" i="5"/>
  <c r="K291" i="5"/>
  <c r="K289" i="5" s="1"/>
  <c r="K275" i="5"/>
  <c r="K253" i="5"/>
  <c r="K182" i="5"/>
  <c r="K145" i="5"/>
  <c r="S86" i="5"/>
  <c r="F339" i="5"/>
  <c r="F217" i="5"/>
  <c r="F146" i="5"/>
  <c r="N339" i="5"/>
  <c r="N217" i="5"/>
  <c r="N146" i="5"/>
  <c r="V339" i="5"/>
  <c r="V217" i="5"/>
  <c r="V146" i="5"/>
  <c r="I317" i="5"/>
  <c r="I254" i="5"/>
  <c r="I231" i="5"/>
  <c r="I147" i="5"/>
  <c r="M88" i="5"/>
  <c r="D354" i="5"/>
  <c r="D255" i="5"/>
  <c r="D276" i="5"/>
  <c r="D210" i="5"/>
  <c r="D148" i="5"/>
  <c r="L354" i="5"/>
  <c r="L255" i="5"/>
  <c r="L276" i="5"/>
  <c r="L210" i="5"/>
  <c r="L148" i="5"/>
  <c r="T89" i="5"/>
  <c r="C90" i="5"/>
  <c r="K340" i="5"/>
  <c r="K277" i="5"/>
  <c r="K183" i="5"/>
  <c r="K149" i="5"/>
  <c r="S90" i="5"/>
  <c r="F341" i="5"/>
  <c r="F278" i="5"/>
  <c r="F184" i="5"/>
  <c r="F150" i="5"/>
  <c r="N341" i="5"/>
  <c r="N278" i="5"/>
  <c r="N184" i="5"/>
  <c r="N150" i="5"/>
  <c r="V341" i="5"/>
  <c r="V278" i="5"/>
  <c r="V184" i="5"/>
  <c r="V150" i="5"/>
  <c r="I318" i="5"/>
  <c r="I256" i="5"/>
  <c r="I232" i="5"/>
  <c r="I151" i="5"/>
  <c r="Q318" i="5"/>
  <c r="Q256" i="5"/>
  <c r="Q232" i="5"/>
  <c r="Q151" i="5"/>
  <c r="D355" i="5"/>
  <c r="D233" i="5"/>
  <c r="D152" i="5"/>
  <c r="L355" i="5"/>
  <c r="L233" i="5"/>
  <c r="L152" i="5"/>
  <c r="T93" i="5"/>
  <c r="K342" i="5"/>
  <c r="K279" i="5"/>
  <c r="K185" i="5"/>
  <c r="K153" i="5"/>
  <c r="F336" i="5"/>
  <c r="F334" i="5" s="1"/>
  <c r="F297" i="5"/>
  <c r="F197" i="5"/>
  <c r="F122" i="5"/>
  <c r="J336" i="5"/>
  <c r="J297" i="5"/>
  <c r="J197" i="5"/>
  <c r="J122" i="5"/>
  <c r="N336" i="5"/>
  <c r="N297" i="5"/>
  <c r="N295" i="5" s="1"/>
  <c r="N197" i="5"/>
  <c r="N122" i="5"/>
  <c r="R336" i="5"/>
  <c r="R297" i="5"/>
  <c r="R295" i="5" s="1"/>
  <c r="R197" i="5"/>
  <c r="R122" i="5"/>
  <c r="V336" i="5"/>
  <c r="V335" i="5" s="1"/>
  <c r="V297" i="5"/>
  <c r="V197" i="5"/>
  <c r="V122" i="5"/>
  <c r="E309" i="5"/>
  <c r="E242" i="5"/>
  <c r="E223" i="5"/>
  <c r="E123" i="5"/>
  <c r="I309" i="5"/>
  <c r="I308" i="5" s="1"/>
  <c r="I242" i="5"/>
  <c r="I223" i="5"/>
  <c r="I123" i="5"/>
  <c r="M64" i="5"/>
  <c r="Q309" i="5"/>
  <c r="Q242" i="5"/>
  <c r="Q223" i="5"/>
  <c r="Q123" i="5"/>
  <c r="U309" i="5"/>
  <c r="U242" i="5"/>
  <c r="U223" i="5"/>
  <c r="U123" i="5"/>
  <c r="D337" i="5"/>
  <c r="D216" i="5"/>
  <c r="D124" i="5"/>
  <c r="H337" i="5"/>
  <c r="H216" i="5"/>
  <c r="H124" i="5"/>
  <c r="L337" i="5"/>
  <c r="L216" i="5"/>
  <c r="L124" i="5"/>
  <c r="P337" i="5"/>
  <c r="P216" i="5"/>
  <c r="P124" i="5"/>
  <c r="T65" i="5"/>
  <c r="D310" i="5"/>
  <c r="D243" i="5"/>
  <c r="D224" i="5"/>
  <c r="D222" i="5" s="1"/>
  <c r="D125" i="5"/>
  <c r="H310" i="5"/>
  <c r="H243" i="5"/>
  <c r="H224" i="5"/>
  <c r="H125" i="5"/>
  <c r="L310" i="5"/>
  <c r="L243" i="5"/>
  <c r="L224" i="5"/>
  <c r="L221" i="5" s="1"/>
  <c r="L125" i="5"/>
  <c r="P310" i="5"/>
  <c r="P243" i="5"/>
  <c r="P224" i="5"/>
  <c r="P222" i="5" s="1"/>
  <c r="P125" i="5"/>
  <c r="T66" i="5"/>
  <c r="C67" i="5"/>
  <c r="G290" i="5"/>
  <c r="G288" i="5" s="1"/>
  <c r="G298" i="5"/>
  <c r="G268" i="5"/>
  <c r="G177" i="5"/>
  <c r="G126" i="5"/>
  <c r="K290" i="5"/>
  <c r="K298" i="5"/>
  <c r="K268" i="5"/>
  <c r="K177" i="5"/>
  <c r="K176" i="5" s="1"/>
  <c r="K126" i="5"/>
  <c r="O290" i="5"/>
  <c r="O288" i="5" s="1"/>
  <c r="O298" i="5"/>
  <c r="O268" i="5"/>
  <c r="O177" i="5"/>
  <c r="O126" i="5"/>
  <c r="S67" i="5"/>
  <c r="W290" i="5"/>
  <c r="W288" i="5" s="1"/>
  <c r="W298" i="5"/>
  <c r="W268" i="5"/>
  <c r="W177" i="5"/>
  <c r="W126" i="5"/>
  <c r="F311" i="5"/>
  <c r="F225" i="5"/>
  <c r="F127" i="5"/>
  <c r="J311" i="5"/>
  <c r="J225" i="5"/>
  <c r="J127" i="5"/>
  <c r="N311" i="5"/>
  <c r="N225" i="5"/>
  <c r="N127" i="5"/>
  <c r="R311" i="5"/>
  <c r="R225" i="5"/>
  <c r="R127" i="5"/>
  <c r="V311" i="5"/>
  <c r="V225" i="5"/>
  <c r="V127" i="5"/>
  <c r="E299" i="5"/>
  <c r="E198" i="5"/>
  <c r="E128" i="5"/>
  <c r="I299" i="5"/>
  <c r="I198" i="5"/>
  <c r="I196" i="5" s="1"/>
  <c r="I128" i="5"/>
  <c r="M69" i="5"/>
  <c r="Q299" i="5"/>
  <c r="Q198" i="5"/>
  <c r="Q196" i="5" s="1"/>
  <c r="Q128" i="5"/>
  <c r="U299" i="5"/>
  <c r="U198" i="5"/>
  <c r="U128" i="5"/>
  <c r="D300" i="5"/>
  <c r="D244" i="5"/>
  <c r="D199" i="5"/>
  <c r="D129" i="5"/>
  <c r="H300" i="5"/>
  <c r="H244" i="5"/>
  <c r="H199" i="5"/>
  <c r="H129" i="5"/>
  <c r="L300" i="5"/>
  <c r="L244" i="5"/>
  <c r="L199" i="5"/>
  <c r="L129" i="5"/>
  <c r="P300" i="5"/>
  <c r="P244" i="5"/>
  <c r="P199" i="5"/>
  <c r="P129" i="5"/>
  <c r="T70" i="5"/>
  <c r="C71" i="5"/>
  <c r="G301" i="5"/>
  <c r="G245" i="5"/>
  <c r="G200" i="5"/>
  <c r="G130" i="5"/>
  <c r="K301" i="5"/>
  <c r="K245" i="5"/>
  <c r="K241" i="5" s="1"/>
  <c r="K200" i="5"/>
  <c r="K130" i="5"/>
  <c r="O301" i="5"/>
  <c r="O245" i="5"/>
  <c r="O200" i="5"/>
  <c r="O130" i="5"/>
  <c r="S71" i="5"/>
  <c r="W301" i="5"/>
  <c r="W296" i="5" s="1"/>
  <c r="W245" i="5"/>
  <c r="W200" i="5"/>
  <c r="W130" i="5"/>
  <c r="J269" i="5"/>
  <c r="J266" i="5" s="1"/>
  <c r="J178" i="5"/>
  <c r="J131" i="5"/>
  <c r="N269" i="5"/>
  <c r="N178" i="5"/>
  <c r="N176" i="5" s="1"/>
  <c r="N131" i="5"/>
  <c r="R269" i="5"/>
  <c r="R178" i="5"/>
  <c r="R131" i="5"/>
  <c r="V269" i="5"/>
  <c r="V178" i="5"/>
  <c r="V131" i="5"/>
  <c r="E302" i="5"/>
  <c r="E201" i="5"/>
  <c r="E132" i="5"/>
  <c r="I302" i="5"/>
  <c r="I201" i="5"/>
  <c r="I132" i="5"/>
  <c r="M73" i="5"/>
  <c r="Q302" i="5"/>
  <c r="Q201" i="5"/>
  <c r="Q132" i="5"/>
  <c r="U302" i="5"/>
  <c r="U201" i="5"/>
  <c r="U132" i="5"/>
  <c r="D338" i="5"/>
  <c r="D303" i="5"/>
  <c r="D270" i="5"/>
  <c r="D202" i="5"/>
  <c r="D195" i="5" s="1"/>
  <c r="D134" i="5"/>
  <c r="H338" i="5"/>
  <c r="H303" i="5"/>
  <c r="H270" i="5"/>
  <c r="H267" i="5" s="1"/>
  <c r="H202" i="5"/>
  <c r="H134" i="5"/>
  <c r="L338" i="5"/>
  <c r="L303" i="5"/>
  <c r="L270" i="5"/>
  <c r="L202" i="5"/>
  <c r="L134" i="5"/>
  <c r="P338" i="5"/>
  <c r="P335" i="5" s="1"/>
  <c r="P303" i="5"/>
  <c r="P270" i="5"/>
  <c r="P202" i="5"/>
  <c r="P134" i="5"/>
  <c r="T74" i="5"/>
  <c r="C75" i="5"/>
  <c r="G312" i="5"/>
  <c r="G246" i="5"/>
  <c r="G226" i="5"/>
  <c r="G133" i="5"/>
  <c r="K312" i="5"/>
  <c r="K246" i="5"/>
  <c r="K226" i="5"/>
  <c r="K133" i="5"/>
  <c r="O312" i="5"/>
  <c r="O246" i="5"/>
  <c r="O226" i="5"/>
  <c r="O133" i="5"/>
  <c r="S75" i="5"/>
  <c r="W312" i="5"/>
  <c r="W246" i="5"/>
  <c r="W226" i="5"/>
  <c r="W133" i="5"/>
  <c r="F326" i="5"/>
  <c r="F325" i="5" s="1"/>
  <c r="F247" i="5"/>
  <c r="F271" i="5"/>
  <c r="F179" i="5"/>
  <c r="F135" i="5"/>
  <c r="J326" i="5"/>
  <c r="J247" i="5"/>
  <c r="J271" i="5"/>
  <c r="J179" i="5"/>
  <c r="J176" i="5" s="1"/>
  <c r="J135" i="5"/>
  <c r="N326" i="5"/>
  <c r="N247" i="5"/>
  <c r="N271" i="5"/>
  <c r="N179" i="5"/>
  <c r="N135" i="5"/>
  <c r="R326" i="5"/>
  <c r="R247" i="5"/>
  <c r="R271" i="5"/>
  <c r="R179" i="5"/>
  <c r="R135" i="5"/>
  <c r="V326" i="5"/>
  <c r="V325" i="5" s="1"/>
  <c r="V247" i="5"/>
  <c r="V271" i="5"/>
  <c r="V179" i="5"/>
  <c r="V135" i="5"/>
  <c r="E248" i="5"/>
  <c r="E272" i="5"/>
  <c r="E209" i="5"/>
  <c r="E136" i="5"/>
  <c r="I248" i="5"/>
  <c r="I272" i="5"/>
  <c r="I209" i="5"/>
  <c r="I136" i="5"/>
  <c r="M77" i="5"/>
  <c r="Q248" i="5"/>
  <c r="Q272" i="5"/>
  <c r="Q209" i="5"/>
  <c r="Q136" i="5"/>
  <c r="U248" i="5"/>
  <c r="U272" i="5"/>
  <c r="U209" i="5"/>
  <c r="U136" i="5"/>
  <c r="D304" i="5"/>
  <c r="D203" i="5"/>
  <c r="D137" i="5"/>
  <c r="H304" i="5"/>
  <c r="H203" i="5"/>
  <c r="H137" i="5"/>
  <c r="L304" i="5"/>
  <c r="L203" i="5"/>
  <c r="L137" i="5"/>
  <c r="P304" i="5"/>
  <c r="P203" i="5"/>
  <c r="P137" i="5"/>
  <c r="T78" i="5"/>
  <c r="G327" i="5"/>
  <c r="G249" i="5"/>
  <c r="G273" i="5"/>
  <c r="G180" i="5"/>
  <c r="G138" i="5"/>
  <c r="K327" i="5"/>
  <c r="K249" i="5"/>
  <c r="K273" i="5"/>
  <c r="K180" i="5"/>
  <c r="K138" i="5"/>
  <c r="O327" i="5"/>
  <c r="O249" i="5"/>
  <c r="O273" i="5"/>
  <c r="O180" i="5"/>
  <c r="O176" i="5" s="1"/>
  <c r="O138" i="5"/>
  <c r="S79" i="5"/>
  <c r="W327" i="5"/>
  <c r="W249" i="5"/>
  <c r="W241" i="5" s="1"/>
  <c r="W273" i="5"/>
  <c r="W180" i="5"/>
  <c r="W138" i="5"/>
  <c r="F328" i="5"/>
  <c r="F274" i="5"/>
  <c r="F181" i="5"/>
  <c r="F139" i="5"/>
  <c r="J328" i="5"/>
  <c r="J325" i="5" s="1"/>
  <c r="J274" i="5"/>
  <c r="J181" i="5"/>
  <c r="J139" i="5"/>
  <c r="N328" i="5"/>
  <c r="N325" i="5" s="1"/>
  <c r="N274" i="5"/>
  <c r="N181" i="5"/>
  <c r="N139" i="5"/>
  <c r="R328" i="5"/>
  <c r="R325" i="5" s="1"/>
  <c r="R274" i="5"/>
  <c r="R181" i="5"/>
  <c r="R139" i="5"/>
  <c r="V328" i="5"/>
  <c r="V274" i="5"/>
  <c r="V181" i="5"/>
  <c r="V139" i="5"/>
  <c r="E305" i="5"/>
  <c r="E204" i="5"/>
  <c r="E140" i="5"/>
  <c r="I305" i="5"/>
  <c r="I204" i="5"/>
  <c r="I140" i="5"/>
  <c r="M81" i="5"/>
  <c r="Q305" i="5"/>
  <c r="Q204" i="5"/>
  <c r="Q140" i="5"/>
  <c r="U305" i="5"/>
  <c r="U204" i="5"/>
  <c r="U140" i="5"/>
  <c r="D313" i="5"/>
  <c r="D250" i="5"/>
  <c r="D227" i="5"/>
  <c r="D141" i="5"/>
  <c r="H313" i="5"/>
  <c r="H250" i="5"/>
  <c r="H227" i="5"/>
  <c r="H141" i="5"/>
  <c r="L313" i="5"/>
  <c r="L250" i="5"/>
  <c r="L227" i="5"/>
  <c r="L141" i="5"/>
  <c r="P313" i="5"/>
  <c r="P250" i="5"/>
  <c r="P227" i="5"/>
  <c r="P141" i="5"/>
  <c r="T82" i="5"/>
  <c r="C83" i="5"/>
  <c r="G314" i="5"/>
  <c r="G251" i="5"/>
  <c r="G228" i="5"/>
  <c r="G142" i="5"/>
  <c r="K314" i="5"/>
  <c r="K251" i="5"/>
  <c r="K228" i="5"/>
  <c r="K142" i="5"/>
  <c r="O314" i="5"/>
  <c r="O251" i="5"/>
  <c r="O228" i="5"/>
  <c r="O142" i="5"/>
  <c r="S83" i="5"/>
  <c r="W314" i="5"/>
  <c r="W251" i="5"/>
  <c r="W228" i="5"/>
  <c r="W142" i="5"/>
  <c r="F315" i="5"/>
  <c r="F229" i="5"/>
  <c r="F143" i="5"/>
  <c r="J315" i="5"/>
  <c r="J229" i="5"/>
  <c r="J222" i="5" s="1"/>
  <c r="J143" i="5"/>
  <c r="N315" i="5"/>
  <c r="N229" i="5"/>
  <c r="N143" i="5"/>
  <c r="R315" i="5"/>
  <c r="R229" i="5"/>
  <c r="R143" i="5"/>
  <c r="V315" i="5"/>
  <c r="V229" i="5"/>
  <c r="V143" i="5"/>
  <c r="E316" i="5"/>
  <c r="E252" i="5"/>
  <c r="E240" i="5" s="1"/>
  <c r="E230" i="5"/>
  <c r="E144" i="5"/>
  <c r="I316" i="5"/>
  <c r="I252" i="5"/>
  <c r="I230" i="5"/>
  <c r="I144" i="5"/>
  <c r="M85" i="5"/>
  <c r="Q316" i="5"/>
  <c r="Q308" i="5" s="1"/>
  <c r="Q252" i="5"/>
  <c r="Q230" i="5"/>
  <c r="Q144" i="5"/>
  <c r="U316" i="5"/>
  <c r="U308" i="5" s="1"/>
  <c r="U252" i="5"/>
  <c r="U230" i="5"/>
  <c r="U144" i="5"/>
  <c r="D329" i="5"/>
  <c r="D325" i="5" s="1"/>
  <c r="D291" i="5"/>
  <c r="D275" i="5"/>
  <c r="D253" i="5"/>
  <c r="D182" i="5"/>
  <c r="D176" i="5" s="1"/>
  <c r="D145" i="5"/>
  <c r="H329" i="5"/>
  <c r="H291" i="5"/>
  <c r="H275" i="5"/>
  <c r="H253" i="5"/>
  <c r="H182" i="5"/>
  <c r="H145" i="5"/>
  <c r="L329" i="5"/>
  <c r="L325" i="5" s="1"/>
  <c r="L291" i="5"/>
  <c r="L275" i="5"/>
  <c r="L253" i="5"/>
  <c r="L182" i="5"/>
  <c r="L145" i="5"/>
  <c r="P329" i="5"/>
  <c r="P291" i="5"/>
  <c r="P275" i="5"/>
  <c r="P267" i="5" s="1"/>
  <c r="P253" i="5"/>
  <c r="P182" i="5"/>
  <c r="P145" i="5"/>
  <c r="T86" i="5"/>
  <c r="C87" i="5"/>
  <c r="G339" i="5"/>
  <c r="G217" i="5"/>
  <c r="G146" i="5"/>
  <c r="K339" i="5"/>
  <c r="K217" i="5"/>
  <c r="K146" i="5"/>
  <c r="O339" i="5"/>
  <c r="O217" i="5"/>
  <c r="O146" i="5"/>
  <c r="S87" i="5"/>
  <c r="W339" i="5"/>
  <c r="W335" i="5" s="1"/>
  <c r="W217" i="5"/>
  <c r="W146" i="5"/>
  <c r="F317" i="5"/>
  <c r="F254" i="5"/>
  <c r="F231" i="5"/>
  <c r="F147" i="5"/>
  <c r="J317" i="5"/>
  <c r="J254" i="5"/>
  <c r="J231" i="5"/>
  <c r="J147" i="5"/>
  <c r="N317" i="5"/>
  <c r="N254" i="5"/>
  <c r="N231" i="5"/>
  <c r="N147" i="5"/>
  <c r="R317" i="5"/>
  <c r="R254" i="5"/>
  <c r="R231" i="5"/>
  <c r="R147" i="5"/>
  <c r="V317" i="5"/>
  <c r="V254" i="5"/>
  <c r="V231" i="5"/>
  <c r="V147" i="5"/>
  <c r="E354" i="5"/>
  <c r="E255" i="5"/>
  <c r="E276" i="5"/>
  <c r="E210" i="5"/>
  <c r="E148" i="5"/>
  <c r="I354" i="5"/>
  <c r="I255" i="5"/>
  <c r="I276" i="5"/>
  <c r="I210" i="5"/>
  <c r="I148" i="5"/>
  <c r="M89" i="5"/>
  <c r="Q354" i="5"/>
  <c r="Q255" i="5"/>
  <c r="Q276" i="5"/>
  <c r="Q210" i="5"/>
  <c r="Q148" i="5"/>
  <c r="U354" i="5"/>
  <c r="U255" i="5"/>
  <c r="U276" i="5"/>
  <c r="U210" i="5"/>
  <c r="U148" i="5"/>
  <c r="D340" i="5"/>
  <c r="D277" i="5"/>
  <c r="D183" i="5"/>
  <c r="D149" i="5"/>
  <c r="H340" i="5"/>
  <c r="H277" i="5"/>
  <c r="H183" i="5"/>
  <c r="H149" i="5"/>
  <c r="L340" i="5"/>
  <c r="L277" i="5"/>
  <c r="L183" i="5"/>
  <c r="L149" i="5"/>
  <c r="P340" i="5"/>
  <c r="P277" i="5"/>
  <c r="P183" i="5"/>
  <c r="P149" i="5"/>
  <c r="T90" i="5"/>
  <c r="C91" i="5"/>
  <c r="G341" i="5"/>
  <c r="G278" i="5"/>
  <c r="G184" i="5"/>
  <c r="G150" i="5"/>
  <c r="K341" i="5"/>
  <c r="K278" i="5"/>
  <c r="K184" i="5"/>
  <c r="K150" i="5"/>
  <c r="O341" i="5"/>
  <c r="O278" i="5"/>
  <c r="O184" i="5"/>
  <c r="O150" i="5"/>
  <c r="S91" i="5"/>
  <c r="W341" i="5"/>
  <c r="W278" i="5"/>
  <c r="W184" i="5"/>
  <c r="W150" i="5"/>
  <c r="F318" i="5"/>
  <c r="F256" i="5"/>
  <c r="F232" i="5"/>
  <c r="F151" i="5"/>
  <c r="J318" i="5"/>
  <c r="J256" i="5"/>
  <c r="J232" i="5"/>
  <c r="J151" i="5"/>
  <c r="N318" i="5"/>
  <c r="N256" i="5"/>
  <c r="N232" i="5"/>
  <c r="N151" i="5"/>
  <c r="R318" i="5"/>
  <c r="R256" i="5"/>
  <c r="R232" i="5"/>
  <c r="R151" i="5"/>
  <c r="V318" i="5"/>
  <c r="V256" i="5"/>
  <c r="V232" i="5"/>
  <c r="V151" i="5"/>
  <c r="E355" i="5"/>
  <c r="E233" i="5"/>
  <c r="E222" i="5" s="1"/>
  <c r="E152" i="5"/>
  <c r="I355" i="5"/>
  <c r="I233" i="5"/>
  <c r="I152" i="5"/>
  <c r="M93" i="5"/>
  <c r="Q355" i="5"/>
  <c r="Q233" i="5"/>
  <c r="Q152" i="5"/>
  <c r="U355" i="5"/>
  <c r="U233" i="5"/>
  <c r="U152" i="5"/>
  <c r="D342" i="5"/>
  <c r="D279" i="5"/>
  <c r="D185" i="5"/>
  <c r="D153" i="5"/>
  <c r="H342" i="5"/>
  <c r="H279" i="5"/>
  <c r="H185" i="5"/>
  <c r="H153" i="5"/>
  <c r="L342" i="5"/>
  <c r="L279" i="5"/>
  <c r="L185" i="5"/>
  <c r="L153" i="5"/>
  <c r="P342" i="5"/>
  <c r="P279" i="5"/>
  <c r="P185" i="5"/>
  <c r="P153" i="5"/>
  <c r="T94" i="5"/>
  <c r="C95" i="5"/>
  <c r="G356" i="5"/>
  <c r="G257" i="5"/>
  <c r="G211" i="5"/>
  <c r="G154" i="5"/>
  <c r="K356" i="5"/>
  <c r="K257" i="5"/>
  <c r="K211" i="5"/>
  <c r="K154" i="5"/>
  <c r="O356" i="5"/>
  <c r="O257" i="5"/>
  <c r="O211" i="5"/>
  <c r="O154" i="5"/>
  <c r="S95" i="5"/>
  <c r="W356" i="5"/>
  <c r="W257" i="5"/>
  <c r="W211" i="5"/>
  <c r="W154" i="5"/>
  <c r="F343" i="5"/>
  <c r="F186" i="5"/>
  <c r="F155" i="5"/>
  <c r="J343" i="5"/>
  <c r="J186" i="5"/>
  <c r="J155" i="5"/>
  <c r="N343" i="5"/>
  <c r="N186" i="5"/>
  <c r="N155" i="5"/>
  <c r="R343" i="5"/>
  <c r="R186" i="5"/>
  <c r="R155" i="5"/>
  <c r="V343" i="5"/>
  <c r="V186" i="5"/>
  <c r="V176" i="5" s="1"/>
  <c r="V155" i="5"/>
  <c r="E344" i="5"/>
  <c r="E218" i="5"/>
  <c r="E156" i="5"/>
  <c r="M97" i="5"/>
  <c r="Q344" i="5"/>
  <c r="Q218" i="5"/>
  <c r="Q156" i="5"/>
  <c r="U344" i="5"/>
  <c r="U218" i="5"/>
  <c r="U156" i="5"/>
  <c r="D319" i="5"/>
  <c r="D258" i="5"/>
  <c r="D234" i="5"/>
  <c r="D157" i="5"/>
  <c r="H319" i="5"/>
  <c r="H308" i="5" s="1"/>
  <c r="H258" i="5"/>
  <c r="H234" i="5"/>
  <c r="H157" i="5"/>
  <c r="L319" i="5"/>
  <c r="L258" i="5"/>
  <c r="L234" i="5"/>
  <c r="L157" i="5"/>
  <c r="P319" i="5"/>
  <c r="P258" i="5"/>
  <c r="P234" i="5"/>
  <c r="P157" i="5"/>
  <c r="T98" i="5"/>
  <c r="C99" i="5"/>
  <c r="G320" i="5"/>
  <c r="G259" i="5"/>
  <c r="G235" i="5"/>
  <c r="G158" i="5"/>
  <c r="K320" i="5"/>
  <c r="K259" i="5"/>
  <c r="K235" i="5"/>
  <c r="K158" i="5"/>
  <c r="O320" i="5"/>
  <c r="O259" i="5"/>
  <c r="O235" i="5"/>
  <c r="O158" i="5"/>
  <c r="S99" i="5"/>
  <c r="W320" i="5"/>
  <c r="W259" i="5"/>
  <c r="W235" i="5"/>
  <c r="W158" i="5"/>
  <c r="F280" i="5"/>
  <c r="F292" i="5"/>
  <c r="F288" i="5" s="1"/>
  <c r="F187" i="5"/>
  <c r="F159" i="5"/>
  <c r="J280" i="5"/>
  <c r="J292" i="5"/>
  <c r="J289" i="5" s="1"/>
  <c r="J187" i="5"/>
  <c r="J159" i="5"/>
  <c r="N280" i="5"/>
  <c r="N292" i="5"/>
  <c r="N187" i="5"/>
  <c r="N159" i="5"/>
  <c r="R280" i="5"/>
  <c r="R292" i="5"/>
  <c r="R289" i="5" s="1"/>
  <c r="R187" i="5"/>
  <c r="R159" i="5"/>
  <c r="V280" i="5"/>
  <c r="V292" i="5"/>
  <c r="V289" i="5" s="1"/>
  <c r="V187" i="5"/>
  <c r="V159" i="5"/>
  <c r="E306" i="5"/>
  <c r="E205" i="5"/>
  <c r="E160" i="5"/>
  <c r="I306" i="5"/>
  <c r="I205" i="5"/>
  <c r="I160" i="5"/>
  <c r="M101" i="5"/>
  <c r="Q306" i="5"/>
  <c r="Q205" i="5"/>
  <c r="Q160" i="5"/>
  <c r="U306" i="5"/>
  <c r="U205" i="5"/>
  <c r="U160" i="5"/>
  <c r="D321" i="5"/>
  <c r="D260" i="5"/>
  <c r="D236" i="5"/>
  <c r="D161" i="5"/>
  <c r="H321" i="5"/>
  <c r="H260" i="5"/>
  <c r="H236" i="5"/>
  <c r="H161" i="5"/>
  <c r="L321" i="5"/>
  <c r="L260" i="5"/>
  <c r="L236" i="5"/>
  <c r="L161" i="5"/>
  <c r="P321" i="5"/>
  <c r="P260" i="5"/>
  <c r="P236" i="5"/>
  <c r="P161" i="5"/>
  <c r="T102" i="5"/>
  <c r="C103" i="5"/>
  <c r="G345" i="5"/>
  <c r="G281" i="5"/>
  <c r="G188" i="5"/>
  <c r="G162" i="5"/>
  <c r="K345" i="5"/>
  <c r="K281" i="5"/>
  <c r="K188" i="5"/>
  <c r="K162" i="5"/>
  <c r="O345" i="5"/>
  <c r="O281" i="5"/>
  <c r="O188" i="5"/>
  <c r="O162" i="5"/>
  <c r="S103" i="5"/>
  <c r="W345" i="5"/>
  <c r="W281" i="5"/>
  <c r="W188" i="5"/>
  <c r="W162" i="5"/>
  <c r="F322" i="5"/>
  <c r="F261" i="5"/>
  <c r="F237" i="5"/>
  <c r="F163" i="5"/>
  <c r="J322" i="5"/>
  <c r="J261" i="5"/>
  <c r="J237" i="5"/>
  <c r="J163" i="5"/>
  <c r="N322" i="5"/>
  <c r="N261" i="5"/>
  <c r="N237" i="5"/>
  <c r="N163" i="5"/>
  <c r="R322" i="5"/>
  <c r="R261" i="5"/>
  <c r="R237" i="5"/>
  <c r="R163" i="5"/>
  <c r="V322" i="5"/>
  <c r="V261" i="5"/>
  <c r="V237" i="5"/>
  <c r="V163" i="5"/>
  <c r="E330" i="5"/>
  <c r="E262" i="5"/>
  <c r="E189" i="5"/>
  <c r="E164" i="5"/>
  <c r="I330" i="5"/>
  <c r="I262" i="5"/>
  <c r="I189" i="5"/>
  <c r="I164" i="5"/>
  <c r="M105" i="5"/>
  <c r="Q330" i="5"/>
  <c r="Q262" i="5"/>
  <c r="Q189" i="5"/>
  <c r="Q164" i="5"/>
  <c r="U330" i="5"/>
  <c r="U262" i="5"/>
  <c r="U189" i="5"/>
  <c r="U164" i="5"/>
  <c r="D346" i="5"/>
  <c r="D219" i="5"/>
  <c r="D165" i="5"/>
  <c r="H346" i="5"/>
  <c r="H219" i="5"/>
  <c r="H215" i="5" s="1"/>
  <c r="H165" i="5"/>
  <c r="L346" i="5"/>
  <c r="L219" i="5"/>
  <c r="L165" i="5"/>
  <c r="P346" i="5"/>
  <c r="P219" i="5"/>
  <c r="P165" i="5"/>
  <c r="T106" i="5"/>
  <c r="C107" i="5"/>
  <c r="G331" i="5"/>
  <c r="G282" i="5"/>
  <c r="G190" i="5"/>
  <c r="G166" i="5"/>
  <c r="K331" i="5"/>
  <c r="K282" i="5"/>
  <c r="K190" i="5"/>
  <c r="K166" i="5"/>
  <c r="O331" i="5"/>
  <c r="O282" i="5"/>
  <c r="O190" i="5"/>
  <c r="O166" i="5"/>
  <c r="S107" i="5"/>
  <c r="W331" i="5"/>
  <c r="W282" i="5"/>
  <c r="W190" i="5"/>
  <c r="W166" i="5"/>
  <c r="F332" i="5"/>
  <c r="F283" i="5"/>
  <c r="F263" i="5"/>
  <c r="F212" i="5"/>
  <c r="F167" i="5"/>
  <c r="J332" i="5"/>
  <c r="J283" i="5"/>
  <c r="J263" i="5"/>
  <c r="J212" i="5"/>
  <c r="J167" i="5"/>
  <c r="N332" i="5"/>
  <c r="N283" i="5"/>
  <c r="N263" i="5"/>
  <c r="N212" i="5"/>
  <c r="N167" i="5"/>
  <c r="R332" i="5"/>
  <c r="R283" i="5"/>
  <c r="R263" i="5"/>
  <c r="R212" i="5"/>
  <c r="R167" i="5"/>
  <c r="V332" i="5"/>
  <c r="V283" i="5"/>
  <c r="V263" i="5"/>
  <c r="V212" i="5"/>
  <c r="V167" i="5"/>
  <c r="E347" i="5"/>
  <c r="E334" i="5" s="1"/>
  <c r="E284" i="5"/>
  <c r="E220" i="5"/>
  <c r="E168" i="5"/>
  <c r="I347" i="5"/>
  <c r="I284" i="5"/>
  <c r="I220" i="5"/>
  <c r="I168" i="5"/>
  <c r="M109" i="5"/>
  <c r="Q347" i="5"/>
  <c r="Q284" i="5"/>
  <c r="Q220" i="5"/>
  <c r="Q168" i="5"/>
  <c r="U347" i="5"/>
  <c r="U284" i="5"/>
  <c r="U220" i="5"/>
  <c r="U168" i="5"/>
  <c r="D348" i="5"/>
  <c r="D293" i="5"/>
  <c r="D172" i="5"/>
  <c r="D192" i="5"/>
  <c r="H348" i="5"/>
  <c r="H293" i="5"/>
  <c r="H172" i="5"/>
  <c r="H192" i="5"/>
  <c r="L348" i="5"/>
  <c r="L293" i="5"/>
  <c r="L172" i="5"/>
  <c r="L192" i="5"/>
  <c r="P348" i="5"/>
  <c r="P293" i="5"/>
  <c r="P172" i="5"/>
  <c r="P192" i="5"/>
  <c r="P176" i="5" s="1"/>
  <c r="T110" i="5"/>
  <c r="C111" i="5"/>
  <c r="G323" i="5"/>
  <c r="G264" i="5"/>
  <c r="G169" i="5"/>
  <c r="G238" i="5"/>
  <c r="K323" i="5"/>
  <c r="K264" i="5"/>
  <c r="K169" i="5"/>
  <c r="K238" i="5"/>
  <c r="O323" i="5"/>
  <c r="O307" i="5" s="1"/>
  <c r="O264" i="5"/>
  <c r="O169" i="5"/>
  <c r="O238" i="5"/>
  <c r="S111" i="5"/>
  <c r="W323" i="5"/>
  <c r="W264" i="5"/>
  <c r="W238" i="5"/>
  <c r="W169" i="5"/>
  <c r="F357" i="5"/>
  <c r="F265" i="5"/>
  <c r="F213" i="5"/>
  <c r="F170" i="5"/>
  <c r="J357" i="5"/>
  <c r="J265" i="5"/>
  <c r="J213" i="5"/>
  <c r="J170" i="5"/>
  <c r="N357" i="5"/>
  <c r="N265" i="5"/>
  <c r="N213" i="5"/>
  <c r="N170" i="5"/>
  <c r="R357" i="5"/>
  <c r="R265" i="5"/>
  <c r="R213" i="5"/>
  <c r="R170" i="5"/>
  <c r="V357" i="5"/>
  <c r="V265" i="5"/>
  <c r="V213" i="5"/>
  <c r="V170" i="5"/>
  <c r="E333" i="5"/>
  <c r="E324" i="5" s="1"/>
  <c r="E285" i="5"/>
  <c r="E294" i="5"/>
  <c r="E171" i="5"/>
  <c r="E191" i="5"/>
  <c r="E175" i="5" s="1"/>
  <c r="I333" i="5"/>
  <c r="I285" i="5"/>
  <c r="I294" i="5"/>
  <c r="I171" i="5"/>
  <c r="I191" i="5"/>
  <c r="I176" i="5" s="1"/>
  <c r="M113" i="5"/>
  <c r="Q333" i="5"/>
  <c r="Q285" i="5"/>
  <c r="Q267" i="5" s="1"/>
  <c r="Q294" i="5"/>
  <c r="Q171" i="5"/>
  <c r="Q191" i="5"/>
  <c r="Q176" i="5" s="1"/>
  <c r="U333" i="5"/>
  <c r="U325" i="5" s="1"/>
  <c r="U285" i="5"/>
  <c r="U294" i="5"/>
  <c r="U171" i="5"/>
  <c r="U191" i="5"/>
  <c r="U176" i="5" s="1"/>
  <c r="D349" i="5"/>
  <c r="D286" i="5"/>
  <c r="D193" i="5"/>
  <c r="D173" i="5"/>
  <c r="H349" i="5"/>
  <c r="H286" i="5"/>
  <c r="H193" i="5"/>
  <c r="H173" i="5"/>
  <c r="L349" i="5"/>
  <c r="L286" i="5"/>
  <c r="L193" i="5"/>
  <c r="L173" i="5"/>
  <c r="P349" i="5"/>
  <c r="P286" i="5"/>
  <c r="P193" i="5"/>
  <c r="P173" i="5"/>
  <c r="T114" i="5"/>
  <c r="O65" i="3"/>
  <c r="R214" i="5"/>
  <c r="V214" i="5"/>
  <c r="I214" i="5"/>
  <c r="Q214" i="5"/>
  <c r="F266" i="5"/>
  <c r="V266" i="5"/>
  <c r="C121" i="5"/>
  <c r="C353" i="5"/>
  <c r="C208" i="5"/>
  <c r="G60" i="5"/>
  <c r="G353" i="5"/>
  <c r="G208" i="5"/>
  <c r="G206" i="5" s="1"/>
  <c r="G121" i="5"/>
  <c r="G120" i="5" s="1"/>
  <c r="G61" i="5"/>
  <c r="W60" i="5"/>
  <c r="W353" i="5"/>
  <c r="W352" i="5" s="1"/>
  <c r="W208" i="5"/>
  <c r="W121" i="5"/>
  <c r="W61" i="5"/>
  <c r="K60" i="5"/>
  <c r="K353" i="5"/>
  <c r="K351" i="5" s="1"/>
  <c r="K208" i="5"/>
  <c r="K121" i="5"/>
  <c r="K61" i="5"/>
  <c r="O60" i="5"/>
  <c r="O353" i="5"/>
  <c r="O208" i="5"/>
  <c r="O121" i="5"/>
  <c r="O61" i="5"/>
  <c r="V62" i="5"/>
  <c r="R62" i="5"/>
  <c r="N62" i="5"/>
  <c r="J62" i="5"/>
  <c r="F62" i="5"/>
  <c r="AF138" i="5"/>
  <c r="AB138" i="5"/>
  <c r="X138" i="5"/>
  <c r="AF180" i="5"/>
  <c r="AB180" i="5"/>
  <c r="X180" i="5"/>
  <c r="L240" i="5"/>
  <c r="AB269" i="5"/>
  <c r="AF269" i="5"/>
  <c r="X269" i="5"/>
  <c r="X273" i="5"/>
  <c r="AB273" i="5"/>
  <c r="AF273" i="5"/>
  <c r="U62" i="5"/>
  <c r="Q62" i="5"/>
  <c r="M62" i="5"/>
  <c r="I62" i="5"/>
  <c r="E62" i="5"/>
  <c r="AF131" i="5"/>
  <c r="AB131" i="5"/>
  <c r="X131" i="5"/>
  <c r="T62" i="5"/>
  <c r="P62" i="5"/>
  <c r="L62" i="5"/>
  <c r="H62" i="5"/>
  <c r="D62" i="5"/>
  <c r="AF178" i="5"/>
  <c r="X178" i="5"/>
  <c r="AB178" i="5"/>
  <c r="P195" i="5"/>
  <c r="G195" i="5"/>
  <c r="W195" i="5"/>
  <c r="U240" i="5"/>
  <c r="AF249" i="5"/>
  <c r="AB249" i="5"/>
  <c r="X249" i="5"/>
  <c r="AF327" i="5"/>
  <c r="AB327" i="5"/>
  <c r="S62" i="5"/>
  <c r="N335" i="5"/>
  <c r="G335" i="5"/>
  <c r="P296" i="5"/>
  <c r="K335" i="5"/>
  <c r="R308" i="5"/>
  <c r="R335" i="5"/>
  <c r="U335" i="5"/>
  <c r="L222" i="5"/>
  <c r="K308" i="5"/>
  <c r="O308" i="5"/>
  <c r="J335" i="5"/>
  <c r="K296" i="5"/>
  <c r="O335" i="5"/>
  <c r="K325" i="5"/>
  <c r="O325" i="5"/>
  <c r="W325" i="5"/>
  <c r="W308" i="5"/>
  <c r="W324" i="5"/>
  <c r="R196" i="5"/>
  <c r="P215" i="5"/>
  <c r="N289" i="5"/>
  <c r="K295" i="5"/>
  <c r="D308" i="5"/>
  <c r="O324" i="5"/>
  <c r="P334" i="5"/>
  <c r="F296" i="5"/>
  <c r="O241" i="5"/>
  <c r="I325" i="5"/>
  <c r="P325" i="5"/>
  <c r="R195" i="5"/>
  <c r="G215" i="5"/>
  <c r="O215" i="5"/>
  <c r="W215" i="5"/>
  <c r="F215" i="5"/>
  <c r="N215" i="5"/>
  <c r="V215" i="5"/>
  <c r="L215" i="5"/>
  <c r="U241" i="5"/>
  <c r="N296" i="5"/>
  <c r="K324" i="5"/>
  <c r="H296" i="5"/>
  <c r="W222" i="5"/>
  <c r="I222" i="5"/>
  <c r="E267" i="5"/>
  <c r="I289" i="5"/>
  <c r="O289" i="5"/>
  <c r="R176" i="5"/>
  <c r="R296" i="5"/>
  <c r="G352" i="5"/>
  <c r="K352" i="5"/>
  <c r="E308" i="5"/>
  <c r="L324" i="5"/>
  <c r="P324" i="5"/>
  <c r="J334" i="5"/>
  <c r="G196" i="5"/>
  <c r="K196" i="5"/>
  <c r="O196" i="5"/>
  <c r="G214" i="5"/>
  <c r="W214" i="5"/>
  <c r="J215" i="5"/>
  <c r="R215" i="5"/>
  <c r="K240" i="5"/>
  <c r="R241" i="5"/>
  <c r="D267" i="5"/>
  <c r="L267" i="5"/>
  <c r="E289" i="5"/>
  <c r="G295" i="5"/>
  <c r="O296" i="5"/>
  <c r="N195" i="5"/>
  <c r="E215" i="5"/>
  <c r="I215" i="5"/>
  <c r="Q215" i="5"/>
  <c r="U215" i="5"/>
  <c r="F222" i="5"/>
  <c r="N222" i="5"/>
  <c r="R222" i="5"/>
  <c r="Q241" i="5"/>
  <c r="D289" i="5"/>
  <c r="H289" i="5"/>
  <c r="P289" i="5"/>
  <c r="E296" i="5"/>
  <c r="I296" i="5"/>
  <c r="Q296" i="5"/>
  <c r="U296" i="5"/>
  <c r="G176" i="5"/>
  <c r="E196" i="5"/>
  <c r="O214" i="5"/>
  <c r="F221" i="5"/>
  <c r="H241" i="5"/>
  <c r="L241" i="5"/>
  <c r="G267" i="5"/>
  <c r="O267" i="5"/>
  <c r="N267" i="5"/>
  <c r="I295" i="5"/>
  <c r="Q175" i="5"/>
  <c r="E195" i="5"/>
  <c r="D196" i="5"/>
  <c r="H196" i="5"/>
  <c r="O206" i="5"/>
  <c r="U195" i="5" l="1"/>
  <c r="J267" i="5"/>
  <c r="I241" i="5"/>
  <c r="H324" i="5"/>
  <c r="D221" i="5"/>
  <c r="P307" i="5"/>
  <c r="H307" i="5"/>
  <c r="J195" i="5"/>
  <c r="W289" i="5"/>
  <c r="F335" i="5"/>
  <c r="G308" i="5"/>
  <c r="H222" i="5"/>
  <c r="K120" i="5"/>
  <c r="G351" i="5"/>
  <c r="Q195" i="5"/>
  <c r="V288" i="5"/>
  <c r="J288" i="5"/>
  <c r="G241" i="5"/>
  <c r="F289" i="5"/>
  <c r="V196" i="5"/>
  <c r="O352" i="5"/>
  <c r="K207" i="5"/>
  <c r="C60" i="5"/>
  <c r="F195" i="5"/>
  <c r="I195" i="5"/>
  <c r="R267" i="5"/>
  <c r="L289" i="5"/>
  <c r="P221" i="5"/>
  <c r="E176" i="5"/>
  <c r="W206" i="5"/>
  <c r="L334" i="5"/>
  <c r="H335" i="5"/>
  <c r="D335" i="5"/>
  <c r="U267" i="5"/>
  <c r="Q289" i="5"/>
  <c r="I324" i="5"/>
  <c r="E266" i="5"/>
  <c r="V241" i="5"/>
  <c r="N240" i="5"/>
  <c r="V295" i="5"/>
  <c r="J295" i="5"/>
  <c r="F295" i="5"/>
  <c r="W295" i="5"/>
  <c r="G289" i="5"/>
  <c r="O207" i="5"/>
  <c r="E325" i="5"/>
  <c r="L176" i="5"/>
  <c r="O74" i="3"/>
  <c r="G207" i="5"/>
  <c r="W120" i="5"/>
  <c r="W207" i="5"/>
  <c r="U175" i="5"/>
  <c r="L335" i="5"/>
  <c r="K119" i="5"/>
  <c r="G119" i="5"/>
  <c r="D334" i="5"/>
  <c r="O351" i="5"/>
  <c r="K206" i="5"/>
  <c r="O119" i="5"/>
  <c r="U334" i="5"/>
  <c r="Q221" i="5"/>
  <c r="Q334" i="5"/>
  <c r="M333" i="5"/>
  <c r="M285" i="5"/>
  <c r="M294" i="5"/>
  <c r="M171" i="5"/>
  <c r="M191" i="5"/>
  <c r="C323" i="5"/>
  <c r="C264" i="5"/>
  <c r="C169" i="5"/>
  <c r="C238" i="5"/>
  <c r="T348" i="5"/>
  <c r="T293" i="5"/>
  <c r="T172" i="5"/>
  <c r="T192" i="5"/>
  <c r="S345" i="5"/>
  <c r="S281" i="5"/>
  <c r="S188" i="5"/>
  <c r="S162" i="5"/>
  <c r="M306" i="5"/>
  <c r="M205" i="5"/>
  <c r="M160" i="5"/>
  <c r="C320" i="5"/>
  <c r="C259" i="5"/>
  <c r="C235" i="5"/>
  <c r="C158" i="5"/>
  <c r="T319" i="5"/>
  <c r="T258" i="5"/>
  <c r="T234" i="5"/>
  <c r="T157" i="5"/>
  <c r="S314" i="5"/>
  <c r="S251" i="5"/>
  <c r="S228" i="5"/>
  <c r="S142" i="5"/>
  <c r="M305" i="5"/>
  <c r="M204" i="5"/>
  <c r="M140" i="5"/>
  <c r="J324" i="5"/>
  <c r="W175" i="5"/>
  <c r="S290" i="5"/>
  <c r="S298" i="5"/>
  <c r="S268" i="5"/>
  <c r="S177" i="5"/>
  <c r="S126" i="5"/>
  <c r="O175" i="5"/>
  <c r="K288" i="5"/>
  <c r="L214" i="5"/>
  <c r="M309" i="5"/>
  <c r="M242" i="5"/>
  <c r="M223" i="5"/>
  <c r="M123" i="5"/>
  <c r="I221" i="5"/>
  <c r="E221" i="5"/>
  <c r="C313" i="5"/>
  <c r="C250" i="5"/>
  <c r="C227" i="5"/>
  <c r="C141" i="5"/>
  <c r="F175" i="5"/>
  <c r="S310" i="5"/>
  <c r="S243" i="5"/>
  <c r="S224" i="5"/>
  <c r="S125" i="5"/>
  <c r="L295" i="5"/>
  <c r="C357" i="5"/>
  <c r="C265" i="5"/>
  <c r="C213" i="5"/>
  <c r="C170" i="5"/>
  <c r="M348" i="5"/>
  <c r="M293" i="5"/>
  <c r="M192" i="5"/>
  <c r="M172" i="5"/>
  <c r="M319" i="5"/>
  <c r="M258" i="5"/>
  <c r="M234" i="5"/>
  <c r="M157" i="5"/>
  <c r="S315" i="5"/>
  <c r="S229" i="5"/>
  <c r="S143" i="5"/>
  <c r="S336" i="5"/>
  <c r="S297" i="5"/>
  <c r="S197" i="5"/>
  <c r="S122" i="5"/>
  <c r="S348" i="5"/>
  <c r="S293" i="5"/>
  <c r="S172" i="5"/>
  <c r="S192" i="5"/>
  <c r="M332" i="5"/>
  <c r="M283" i="5"/>
  <c r="M263" i="5"/>
  <c r="M167" i="5"/>
  <c r="M212" i="5"/>
  <c r="S346" i="5"/>
  <c r="S219" i="5"/>
  <c r="S165" i="5"/>
  <c r="C346" i="5"/>
  <c r="C219" i="5"/>
  <c r="C165" i="5"/>
  <c r="T330" i="5"/>
  <c r="T262" i="5"/>
  <c r="T189" i="5"/>
  <c r="T164" i="5"/>
  <c r="M292" i="5"/>
  <c r="M280" i="5"/>
  <c r="M187" i="5"/>
  <c r="M159" i="5"/>
  <c r="M343" i="5"/>
  <c r="M186" i="5"/>
  <c r="M155" i="5"/>
  <c r="C342" i="5"/>
  <c r="C279" i="5"/>
  <c r="C185" i="5"/>
  <c r="C153" i="5"/>
  <c r="M328" i="5"/>
  <c r="M274" i="5"/>
  <c r="M181" i="5"/>
  <c r="M139" i="5"/>
  <c r="T248" i="5"/>
  <c r="T272" i="5"/>
  <c r="T209" i="5"/>
  <c r="T136" i="5"/>
  <c r="T302" i="5"/>
  <c r="T201" i="5"/>
  <c r="T132" i="5"/>
  <c r="H334" i="5"/>
  <c r="S332" i="5"/>
  <c r="S283" i="5"/>
  <c r="S263" i="5"/>
  <c r="S212" i="5"/>
  <c r="S167" i="5"/>
  <c r="M346" i="5"/>
  <c r="M219" i="5"/>
  <c r="M165" i="5"/>
  <c r="S343" i="5"/>
  <c r="S186" i="5"/>
  <c r="S155" i="5"/>
  <c r="C318" i="5"/>
  <c r="C256" i="5"/>
  <c r="C232" i="5"/>
  <c r="C151" i="5"/>
  <c r="M304" i="5"/>
  <c r="M203" i="5"/>
  <c r="M137" i="5"/>
  <c r="C326" i="5"/>
  <c r="C271" i="5"/>
  <c r="C247" i="5"/>
  <c r="C179" i="5"/>
  <c r="C135" i="5"/>
  <c r="L175" i="5"/>
  <c r="M310" i="5"/>
  <c r="M243" i="5"/>
  <c r="M224" i="5"/>
  <c r="M125" i="5"/>
  <c r="U214" i="5"/>
  <c r="R240" i="5"/>
  <c r="F240" i="5"/>
  <c r="O295" i="5"/>
  <c r="S333" i="5"/>
  <c r="S294" i="5"/>
  <c r="S285" i="5"/>
  <c r="S191" i="5"/>
  <c r="S171" i="5"/>
  <c r="S347" i="5"/>
  <c r="S284" i="5"/>
  <c r="S168" i="5"/>
  <c r="S220" i="5"/>
  <c r="S330" i="5"/>
  <c r="S262" i="5"/>
  <c r="S189" i="5"/>
  <c r="S164" i="5"/>
  <c r="S306" i="5"/>
  <c r="S205" i="5"/>
  <c r="S160" i="5"/>
  <c r="C306" i="5"/>
  <c r="C205" i="5"/>
  <c r="C160" i="5"/>
  <c r="T292" i="5"/>
  <c r="T280" i="5"/>
  <c r="T187" i="5"/>
  <c r="T159" i="5"/>
  <c r="M356" i="5"/>
  <c r="M257" i="5"/>
  <c r="M211" i="5"/>
  <c r="M154" i="5"/>
  <c r="M339" i="5"/>
  <c r="M217" i="5"/>
  <c r="M146" i="5"/>
  <c r="M327" i="5"/>
  <c r="M273" i="5"/>
  <c r="M249" i="5"/>
  <c r="M180" i="5"/>
  <c r="M138" i="5"/>
  <c r="S272" i="5"/>
  <c r="S248" i="5"/>
  <c r="S209" i="5"/>
  <c r="S136" i="5"/>
  <c r="U266" i="5"/>
  <c r="M298" i="5"/>
  <c r="M290" i="5"/>
  <c r="M268" i="5"/>
  <c r="M177" i="5"/>
  <c r="M126" i="5"/>
  <c r="W221" i="5"/>
  <c r="G221" i="5"/>
  <c r="T301" i="5"/>
  <c r="T245" i="5"/>
  <c r="T200" i="5"/>
  <c r="T130" i="5"/>
  <c r="P175" i="5"/>
  <c r="S323" i="5"/>
  <c r="S264" i="5"/>
  <c r="S169" i="5"/>
  <c r="S238" i="5"/>
  <c r="M330" i="5"/>
  <c r="M262" i="5"/>
  <c r="M189" i="5"/>
  <c r="M164" i="5"/>
  <c r="S320" i="5"/>
  <c r="S259" i="5"/>
  <c r="S235" i="5"/>
  <c r="S158" i="5"/>
  <c r="M344" i="5"/>
  <c r="M218" i="5"/>
  <c r="M156" i="5"/>
  <c r="C356" i="5"/>
  <c r="C257" i="5"/>
  <c r="C211" i="5"/>
  <c r="C154" i="5"/>
  <c r="T342" i="5"/>
  <c r="T279" i="5"/>
  <c r="T185" i="5"/>
  <c r="T153" i="5"/>
  <c r="V324" i="5"/>
  <c r="F324" i="5"/>
  <c r="C312" i="5"/>
  <c r="C246" i="5"/>
  <c r="C226" i="5"/>
  <c r="C133" i="5"/>
  <c r="T338" i="5"/>
  <c r="T303" i="5"/>
  <c r="T270" i="5"/>
  <c r="T202" i="5"/>
  <c r="T134" i="5"/>
  <c r="W266" i="5"/>
  <c r="O266" i="5"/>
  <c r="K175" i="5"/>
  <c r="T337" i="5"/>
  <c r="T216" i="5"/>
  <c r="T124" i="5"/>
  <c r="P214" i="5"/>
  <c r="U221" i="5"/>
  <c r="T355" i="5"/>
  <c r="T233" i="5"/>
  <c r="T152" i="5"/>
  <c r="C340" i="5"/>
  <c r="C277" i="5"/>
  <c r="C183" i="5"/>
  <c r="C149" i="5"/>
  <c r="T354" i="5"/>
  <c r="T255" i="5"/>
  <c r="T276" i="5"/>
  <c r="T210" i="5"/>
  <c r="T148" i="5"/>
  <c r="S313" i="5"/>
  <c r="S250" i="5"/>
  <c r="S227" i="5"/>
  <c r="S141" i="5"/>
  <c r="C304" i="5"/>
  <c r="C203" i="5"/>
  <c r="C137" i="5"/>
  <c r="U324" i="5"/>
  <c r="C337" i="5"/>
  <c r="C216" i="5"/>
  <c r="C124" i="5"/>
  <c r="M336" i="5"/>
  <c r="M297" i="5"/>
  <c r="M197" i="5"/>
  <c r="M122" i="5"/>
  <c r="T331" i="5"/>
  <c r="T282" i="5"/>
  <c r="T190" i="5"/>
  <c r="T166" i="5"/>
  <c r="M321" i="5"/>
  <c r="M260" i="5"/>
  <c r="M236" i="5"/>
  <c r="M161" i="5"/>
  <c r="S280" i="5"/>
  <c r="S292" i="5"/>
  <c r="S187" i="5"/>
  <c r="S159" i="5"/>
  <c r="M329" i="5"/>
  <c r="M291" i="5"/>
  <c r="M275" i="5"/>
  <c r="M253" i="5"/>
  <c r="M182" i="5"/>
  <c r="M145" i="5"/>
  <c r="G324" i="5"/>
  <c r="M300" i="5"/>
  <c r="M244" i="5"/>
  <c r="M199" i="5"/>
  <c r="M129" i="5"/>
  <c r="T298" i="5"/>
  <c r="T290" i="5"/>
  <c r="T268" i="5"/>
  <c r="T177" i="5"/>
  <c r="T126" i="5"/>
  <c r="H175" i="5"/>
  <c r="M337" i="5"/>
  <c r="M216" i="5"/>
  <c r="M124" i="5"/>
  <c r="V221" i="5"/>
  <c r="J221" i="5"/>
  <c r="M357" i="5"/>
  <c r="M265" i="5"/>
  <c r="M213" i="5"/>
  <c r="M170" i="5"/>
  <c r="C321" i="5"/>
  <c r="C260" i="5"/>
  <c r="C236" i="5"/>
  <c r="C161" i="5"/>
  <c r="T306" i="5"/>
  <c r="T205" i="5"/>
  <c r="T160" i="5"/>
  <c r="S342" i="5"/>
  <c r="S279" i="5"/>
  <c r="S185" i="5"/>
  <c r="S153" i="5"/>
  <c r="M315" i="5"/>
  <c r="M229" i="5"/>
  <c r="M143" i="5"/>
  <c r="R288" i="5"/>
  <c r="T309" i="5"/>
  <c r="T223" i="5"/>
  <c r="T242" i="5"/>
  <c r="T123" i="5"/>
  <c r="D240" i="5"/>
  <c r="N214" i="5"/>
  <c r="S357" i="5"/>
  <c r="S265" i="5"/>
  <c r="S213" i="5"/>
  <c r="S170" i="5"/>
  <c r="T339" i="5"/>
  <c r="T217" i="5"/>
  <c r="T146" i="5"/>
  <c r="T314" i="5"/>
  <c r="T251" i="5"/>
  <c r="T228" i="5"/>
  <c r="T142" i="5"/>
  <c r="L266" i="5"/>
  <c r="R307" i="5"/>
  <c r="F307" i="5"/>
  <c r="O334" i="5"/>
  <c r="M323" i="5"/>
  <c r="M264" i="5"/>
  <c r="M238" i="5"/>
  <c r="M169" i="5"/>
  <c r="S344" i="5"/>
  <c r="S218" i="5"/>
  <c r="S156" i="5"/>
  <c r="C344" i="5"/>
  <c r="C218" i="5"/>
  <c r="C156" i="5"/>
  <c r="T343" i="5"/>
  <c r="T186" i="5"/>
  <c r="T155" i="5"/>
  <c r="M341" i="5"/>
  <c r="M278" i="5"/>
  <c r="M184" i="5"/>
  <c r="M150" i="5"/>
  <c r="S354" i="5"/>
  <c r="S276" i="5"/>
  <c r="S255" i="5"/>
  <c r="S210" i="5"/>
  <c r="S148" i="5"/>
  <c r="M314" i="5"/>
  <c r="M251" i="5"/>
  <c r="M228" i="5"/>
  <c r="M142" i="5"/>
  <c r="D324" i="5"/>
  <c r="S302" i="5"/>
  <c r="S201" i="5"/>
  <c r="S132" i="5"/>
  <c r="C302" i="5"/>
  <c r="C201" i="5"/>
  <c r="C132" i="5"/>
  <c r="T269" i="5"/>
  <c r="T178" i="5"/>
  <c r="T131" i="5"/>
  <c r="M301" i="5"/>
  <c r="M245" i="5"/>
  <c r="M200" i="5"/>
  <c r="M130" i="5"/>
  <c r="U288" i="5"/>
  <c r="Q266" i="5"/>
  <c r="I266" i="5"/>
  <c r="J214" i="5"/>
  <c r="W240" i="5"/>
  <c r="P295" i="5"/>
  <c r="D295" i="5"/>
  <c r="T323" i="5"/>
  <c r="T238" i="5"/>
  <c r="T264" i="5"/>
  <c r="T169" i="5"/>
  <c r="C332" i="5"/>
  <c r="C283" i="5"/>
  <c r="C263" i="5"/>
  <c r="C212" i="5"/>
  <c r="C167" i="5"/>
  <c r="C280" i="5"/>
  <c r="C292" i="5"/>
  <c r="C187" i="5"/>
  <c r="C159" i="5"/>
  <c r="M340" i="5"/>
  <c r="M277" i="5"/>
  <c r="M183" i="5"/>
  <c r="M149" i="5"/>
  <c r="C328" i="5"/>
  <c r="C274" i="5"/>
  <c r="C181" i="5"/>
  <c r="C139" i="5"/>
  <c r="T312" i="5"/>
  <c r="T246" i="5"/>
  <c r="T226" i="5"/>
  <c r="T133" i="5"/>
  <c r="S311" i="5"/>
  <c r="S225" i="5"/>
  <c r="S127" i="5"/>
  <c r="P266" i="5"/>
  <c r="D175" i="5"/>
  <c r="W351" i="5"/>
  <c r="C331" i="5"/>
  <c r="C282" i="5"/>
  <c r="C190" i="5"/>
  <c r="C166" i="5"/>
  <c r="T346" i="5"/>
  <c r="T219" i="5"/>
  <c r="T165" i="5"/>
  <c r="S356" i="5"/>
  <c r="S257" i="5"/>
  <c r="S211" i="5"/>
  <c r="S154" i="5"/>
  <c r="M355" i="5"/>
  <c r="M233" i="5"/>
  <c r="M152" i="5"/>
  <c r="C341" i="5"/>
  <c r="C278" i="5"/>
  <c r="C184" i="5"/>
  <c r="C150" i="5"/>
  <c r="T340" i="5"/>
  <c r="T277" i="5"/>
  <c r="T183" i="5"/>
  <c r="T149" i="5"/>
  <c r="M316" i="5"/>
  <c r="M252" i="5"/>
  <c r="M230" i="5"/>
  <c r="M144" i="5"/>
  <c r="S327" i="5"/>
  <c r="S249" i="5"/>
  <c r="S273" i="5"/>
  <c r="S180" i="5"/>
  <c r="S138" i="5"/>
  <c r="M248" i="5"/>
  <c r="M272" i="5"/>
  <c r="M209" i="5"/>
  <c r="M136" i="5"/>
  <c r="R324" i="5"/>
  <c r="S312" i="5"/>
  <c r="S246" i="5"/>
  <c r="S226" i="5"/>
  <c r="S133" i="5"/>
  <c r="M302" i="5"/>
  <c r="M201" i="5"/>
  <c r="M132" i="5"/>
  <c r="C301" i="5"/>
  <c r="C245" i="5"/>
  <c r="C200" i="5"/>
  <c r="C130" i="5"/>
  <c r="T300" i="5"/>
  <c r="T244" i="5"/>
  <c r="T199" i="5"/>
  <c r="T129" i="5"/>
  <c r="K266" i="5"/>
  <c r="G175" i="5"/>
  <c r="C290" i="5"/>
  <c r="C298" i="5"/>
  <c r="C268" i="5"/>
  <c r="C177" i="5"/>
  <c r="C126" i="5"/>
  <c r="T310" i="5"/>
  <c r="T243" i="5"/>
  <c r="T224" i="5"/>
  <c r="T125" i="5"/>
  <c r="D214" i="5"/>
  <c r="I307" i="5"/>
  <c r="E307" i="5"/>
  <c r="V334" i="5"/>
  <c r="R334" i="5"/>
  <c r="N334" i="5"/>
  <c r="S340" i="5"/>
  <c r="S277" i="5"/>
  <c r="S183" i="5"/>
  <c r="S149" i="5"/>
  <c r="M317" i="5"/>
  <c r="M254" i="5"/>
  <c r="M231" i="5"/>
  <c r="M147" i="5"/>
  <c r="S329" i="5"/>
  <c r="S291" i="5"/>
  <c r="S275" i="5"/>
  <c r="S253" i="5"/>
  <c r="S182" i="5"/>
  <c r="S145" i="5"/>
  <c r="M326" i="5"/>
  <c r="M247" i="5"/>
  <c r="M271" i="5"/>
  <c r="M179" i="5"/>
  <c r="M135" i="5"/>
  <c r="S338" i="5"/>
  <c r="S303" i="5"/>
  <c r="S270" i="5"/>
  <c r="S202" i="5"/>
  <c r="S134" i="5"/>
  <c r="C338" i="5"/>
  <c r="C303" i="5"/>
  <c r="C270" i="5"/>
  <c r="C202" i="5"/>
  <c r="C134" i="5"/>
  <c r="C300" i="5"/>
  <c r="C244" i="5"/>
  <c r="C199" i="5"/>
  <c r="C129" i="5"/>
  <c r="T299" i="5"/>
  <c r="T198" i="5"/>
  <c r="T128" i="5"/>
  <c r="V175" i="5"/>
  <c r="N288" i="5"/>
  <c r="P240" i="5"/>
  <c r="C309" i="5"/>
  <c r="C242" i="5"/>
  <c r="C223" i="5"/>
  <c r="C123" i="5"/>
  <c r="S322" i="5"/>
  <c r="S261" i="5"/>
  <c r="S237" i="5"/>
  <c r="S163" i="5"/>
  <c r="M313" i="5"/>
  <c r="M250" i="5"/>
  <c r="M227" i="5"/>
  <c r="M141" i="5"/>
  <c r="S326" i="5"/>
  <c r="S271" i="5"/>
  <c r="S247" i="5"/>
  <c r="S179" i="5"/>
  <c r="S135" i="5"/>
  <c r="M338" i="5"/>
  <c r="M303" i="5"/>
  <c r="M270" i="5"/>
  <c r="M202" i="5"/>
  <c r="M134" i="5"/>
  <c r="H266" i="5"/>
  <c r="V240" i="5"/>
  <c r="J240" i="5"/>
  <c r="G334" i="5"/>
  <c r="C349" i="5"/>
  <c r="C286" i="5"/>
  <c r="C173" i="5"/>
  <c r="C193" i="5"/>
  <c r="T333" i="5"/>
  <c r="T285" i="5"/>
  <c r="T294" i="5"/>
  <c r="T171" i="5"/>
  <c r="T191" i="5"/>
  <c r="S321" i="5"/>
  <c r="S260" i="5"/>
  <c r="S236" i="5"/>
  <c r="S161" i="5"/>
  <c r="C319" i="5"/>
  <c r="C258" i="5"/>
  <c r="C234" i="5"/>
  <c r="C157" i="5"/>
  <c r="T344" i="5"/>
  <c r="T218" i="5"/>
  <c r="T156" i="5"/>
  <c r="M318" i="5"/>
  <c r="M256" i="5"/>
  <c r="M232" i="5"/>
  <c r="M151" i="5"/>
  <c r="R175" i="5"/>
  <c r="Q295" i="5"/>
  <c r="E295" i="5"/>
  <c r="T336" i="5"/>
  <c r="T297" i="5"/>
  <c r="T197" i="5"/>
  <c r="T122" i="5"/>
  <c r="T320" i="5"/>
  <c r="T259" i="5"/>
  <c r="T235" i="5"/>
  <c r="T158" i="5"/>
  <c r="C336" i="5"/>
  <c r="C297" i="5"/>
  <c r="C197" i="5"/>
  <c r="C122" i="5"/>
  <c r="C333" i="5"/>
  <c r="C294" i="5"/>
  <c r="C285" i="5"/>
  <c r="C191" i="5"/>
  <c r="C171" i="5"/>
  <c r="T357" i="5"/>
  <c r="T265" i="5"/>
  <c r="T213" i="5"/>
  <c r="T170" i="5"/>
  <c r="M331" i="5"/>
  <c r="M282" i="5"/>
  <c r="M190" i="5"/>
  <c r="M166" i="5"/>
  <c r="M345" i="5"/>
  <c r="M281" i="5"/>
  <c r="M188" i="5"/>
  <c r="M162" i="5"/>
  <c r="S355" i="5"/>
  <c r="S233" i="5"/>
  <c r="S152" i="5"/>
  <c r="C355" i="5"/>
  <c r="C233" i="5"/>
  <c r="C152" i="5"/>
  <c r="T318" i="5"/>
  <c r="T256" i="5"/>
  <c r="T232" i="5"/>
  <c r="T151" i="5"/>
  <c r="C316" i="5"/>
  <c r="C252" i="5"/>
  <c r="C230" i="5"/>
  <c r="C144" i="5"/>
  <c r="T315" i="5"/>
  <c r="T229" i="5"/>
  <c r="T143" i="5"/>
  <c r="M312" i="5"/>
  <c r="M246" i="5"/>
  <c r="M226" i="5"/>
  <c r="M133" i="5"/>
  <c r="Q288" i="5"/>
  <c r="I288" i="5"/>
  <c r="W307" i="5"/>
  <c r="C343" i="5"/>
  <c r="C186" i="5"/>
  <c r="C155" i="5"/>
  <c r="M342" i="5"/>
  <c r="M279" i="5"/>
  <c r="M185" i="5"/>
  <c r="M153" i="5"/>
  <c r="T341" i="5"/>
  <c r="T278" i="5"/>
  <c r="T184" i="5"/>
  <c r="T150" i="5"/>
  <c r="S317" i="5"/>
  <c r="S254" i="5"/>
  <c r="S231" i="5"/>
  <c r="S147" i="5"/>
  <c r="S328" i="5"/>
  <c r="S274" i="5"/>
  <c r="S181" i="5"/>
  <c r="S139" i="5"/>
  <c r="P288" i="5"/>
  <c r="D266" i="5"/>
  <c r="E214" i="5"/>
  <c r="N221" i="5"/>
  <c r="M349" i="5"/>
  <c r="M286" i="5"/>
  <c r="M193" i="5"/>
  <c r="M173" i="5"/>
  <c r="O120" i="5"/>
  <c r="W119" i="5"/>
  <c r="T349" i="5"/>
  <c r="T286" i="5"/>
  <c r="T193" i="5"/>
  <c r="T173" i="5"/>
  <c r="M347" i="5"/>
  <c r="M284" i="5"/>
  <c r="M220" i="5"/>
  <c r="M168" i="5"/>
  <c r="S331" i="5"/>
  <c r="S282" i="5"/>
  <c r="S190" i="5"/>
  <c r="S166" i="5"/>
  <c r="C345" i="5"/>
  <c r="C281" i="5"/>
  <c r="C188" i="5"/>
  <c r="C162" i="5"/>
  <c r="T321" i="5"/>
  <c r="T260" i="5"/>
  <c r="T236" i="5"/>
  <c r="T161" i="5"/>
  <c r="S341" i="5"/>
  <c r="S278" i="5"/>
  <c r="S184" i="5"/>
  <c r="S150" i="5"/>
  <c r="M354" i="5"/>
  <c r="M255" i="5"/>
  <c r="M276" i="5"/>
  <c r="M210" i="5"/>
  <c r="M148" i="5"/>
  <c r="S339" i="5"/>
  <c r="S217" i="5"/>
  <c r="S146" i="5"/>
  <c r="C339" i="5"/>
  <c r="C217" i="5"/>
  <c r="C146" i="5"/>
  <c r="T329" i="5"/>
  <c r="T291" i="5"/>
  <c r="T275" i="5"/>
  <c r="T253" i="5"/>
  <c r="T182" i="5"/>
  <c r="T145" i="5"/>
  <c r="C314" i="5"/>
  <c r="C251" i="5"/>
  <c r="C228" i="5"/>
  <c r="C142" i="5"/>
  <c r="T313" i="5"/>
  <c r="T250" i="5"/>
  <c r="T227" i="5"/>
  <c r="T141" i="5"/>
  <c r="T304" i="5"/>
  <c r="T203" i="5"/>
  <c r="T137" i="5"/>
  <c r="N324" i="5"/>
  <c r="S301" i="5"/>
  <c r="S245" i="5"/>
  <c r="S200" i="5"/>
  <c r="S130" i="5"/>
  <c r="M299" i="5"/>
  <c r="M198" i="5"/>
  <c r="M128" i="5"/>
  <c r="G266" i="5"/>
  <c r="H214" i="5"/>
  <c r="U307" i="5"/>
  <c r="Q307" i="5"/>
  <c r="C329" i="5"/>
  <c r="C291" i="5"/>
  <c r="C275" i="5"/>
  <c r="C253" i="5"/>
  <c r="C182" i="5"/>
  <c r="C145" i="5"/>
  <c r="S304" i="5"/>
  <c r="S203" i="5"/>
  <c r="S137" i="5"/>
  <c r="M269" i="5"/>
  <c r="M178" i="5"/>
  <c r="M131" i="5"/>
  <c r="N175" i="5"/>
  <c r="C310" i="5"/>
  <c r="C243" i="5"/>
  <c r="C224" i="5"/>
  <c r="C125" i="5"/>
  <c r="S337" i="5"/>
  <c r="S216" i="5"/>
  <c r="S124" i="5"/>
  <c r="K214" i="5"/>
  <c r="H240" i="5"/>
  <c r="U295" i="5"/>
  <c r="I334" i="5"/>
  <c r="O221" i="5"/>
  <c r="L195" i="5"/>
  <c r="T356" i="5"/>
  <c r="T257" i="5"/>
  <c r="T211" i="5"/>
  <c r="T154" i="5"/>
  <c r="C317" i="5"/>
  <c r="C254" i="5"/>
  <c r="C231" i="5"/>
  <c r="C147" i="5"/>
  <c r="T327" i="5"/>
  <c r="T249" i="5"/>
  <c r="T273" i="5"/>
  <c r="T180" i="5"/>
  <c r="T138" i="5"/>
  <c r="S269" i="5"/>
  <c r="S178" i="5"/>
  <c r="S131" i="5"/>
  <c r="H288" i="5"/>
  <c r="V307" i="5"/>
  <c r="J307" i="5"/>
  <c r="S349" i="5"/>
  <c r="S286" i="5"/>
  <c r="S173" i="5"/>
  <c r="S193" i="5"/>
  <c r="C348" i="5"/>
  <c r="C293" i="5"/>
  <c r="C172" i="5"/>
  <c r="C192" i="5"/>
  <c r="T347" i="5"/>
  <c r="T284" i="5"/>
  <c r="T168" i="5"/>
  <c r="T220" i="5"/>
  <c r="M322" i="5"/>
  <c r="M261" i="5"/>
  <c r="M237" i="5"/>
  <c r="M163" i="5"/>
  <c r="S319" i="5"/>
  <c r="S258" i="5"/>
  <c r="S234" i="5"/>
  <c r="S157" i="5"/>
  <c r="T316" i="5"/>
  <c r="T252" i="5"/>
  <c r="T230" i="5"/>
  <c r="T144" i="5"/>
  <c r="T305" i="5"/>
  <c r="T204" i="5"/>
  <c r="T140" i="5"/>
  <c r="S300" i="5"/>
  <c r="S244" i="5"/>
  <c r="S199" i="5"/>
  <c r="S129" i="5"/>
  <c r="M311" i="5"/>
  <c r="M225" i="5"/>
  <c r="M127" i="5"/>
  <c r="J175" i="5"/>
  <c r="L307" i="5"/>
  <c r="D307" i="5"/>
  <c r="S309" i="5"/>
  <c r="S242" i="5"/>
  <c r="S223" i="5"/>
  <c r="S123" i="5"/>
  <c r="K221" i="5"/>
  <c r="H295" i="5"/>
  <c r="C322" i="5"/>
  <c r="C261" i="5"/>
  <c r="C237" i="5"/>
  <c r="C163" i="5"/>
  <c r="C311" i="5"/>
  <c r="C225" i="5"/>
  <c r="C127" i="5"/>
  <c r="R221" i="5"/>
  <c r="C347" i="5"/>
  <c r="C284" i="5"/>
  <c r="C168" i="5"/>
  <c r="C220" i="5"/>
  <c r="T332" i="5"/>
  <c r="T283" i="5"/>
  <c r="T263" i="5"/>
  <c r="T167" i="5"/>
  <c r="T212" i="5"/>
  <c r="C330" i="5"/>
  <c r="C262" i="5"/>
  <c r="C189" i="5"/>
  <c r="C164" i="5"/>
  <c r="T322" i="5"/>
  <c r="T261" i="5"/>
  <c r="T237" i="5"/>
  <c r="T163" i="5"/>
  <c r="M320" i="5"/>
  <c r="M259" i="5"/>
  <c r="M235" i="5"/>
  <c r="M158" i="5"/>
  <c r="C354" i="5"/>
  <c r="C276" i="5"/>
  <c r="C255" i="5"/>
  <c r="C210" i="5"/>
  <c r="C148" i="5"/>
  <c r="T317" i="5"/>
  <c r="T254" i="5"/>
  <c r="T231" i="5"/>
  <c r="T147" i="5"/>
  <c r="S316" i="5"/>
  <c r="S252" i="5"/>
  <c r="S230" i="5"/>
  <c r="S144" i="5"/>
  <c r="S305" i="5"/>
  <c r="S204" i="5"/>
  <c r="S140" i="5"/>
  <c r="C305" i="5"/>
  <c r="C204" i="5"/>
  <c r="C140" i="5"/>
  <c r="T328" i="5"/>
  <c r="T274" i="5"/>
  <c r="T181" i="5"/>
  <c r="T139" i="5"/>
  <c r="C272" i="5"/>
  <c r="C248" i="5"/>
  <c r="C209" i="5"/>
  <c r="C136" i="5"/>
  <c r="T326" i="5"/>
  <c r="T271" i="5"/>
  <c r="T247" i="5"/>
  <c r="T179" i="5"/>
  <c r="T135" i="5"/>
  <c r="S299" i="5"/>
  <c r="S198" i="5"/>
  <c r="S128" i="5"/>
  <c r="C299" i="5"/>
  <c r="C198" i="5"/>
  <c r="C128" i="5"/>
  <c r="T311" i="5"/>
  <c r="T225" i="5"/>
  <c r="T127" i="5"/>
  <c r="E288" i="5"/>
  <c r="T345" i="5"/>
  <c r="T281" i="5"/>
  <c r="T188" i="5"/>
  <c r="T162" i="5"/>
  <c r="S318" i="5"/>
  <c r="S256" i="5"/>
  <c r="S232" i="5"/>
  <c r="S151" i="5"/>
  <c r="C315" i="5"/>
  <c r="C229" i="5"/>
  <c r="C143" i="5"/>
  <c r="D288" i="5"/>
  <c r="N307" i="5"/>
  <c r="W334" i="5"/>
  <c r="K334" i="5"/>
  <c r="H121" i="5"/>
  <c r="H353" i="5"/>
  <c r="H208" i="5"/>
  <c r="H60" i="5"/>
  <c r="H61" i="5"/>
  <c r="E353" i="5"/>
  <c r="E208" i="5"/>
  <c r="E121" i="5"/>
  <c r="E61" i="5"/>
  <c r="E60" i="5"/>
  <c r="U353" i="5"/>
  <c r="U208" i="5"/>
  <c r="U121" i="5"/>
  <c r="U61" i="5"/>
  <c r="U60" i="5"/>
  <c r="F353" i="5"/>
  <c r="F208" i="5"/>
  <c r="F61" i="5"/>
  <c r="F60" i="5"/>
  <c r="F121" i="5"/>
  <c r="V353" i="5"/>
  <c r="V208" i="5"/>
  <c r="V61" i="5"/>
  <c r="V60" i="5"/>
  <c r="V121" i="5"/>
  <c r="AF208" i="5"/>
  <c r="AB208" i="5"/>
  <c r="S60" i="5"/>
  <c r="S353" i="5"/>
  <c r="S208" i="5"/>
  <c r="S121" i="5"/>
  <c r="S61" i="5"/>
  <c r="L121" i="5"/>
  <c r="L61" i="5"/>
  <c r="L353" i="5"/>
  <c r="L208" i="5"/>
  <c r="L60" i="5"/>
  <c r="I353" i="5"/>
  <c r="I208" i="5"/>
  <c r="I121" i="5"/>
  <c r="I61" i="5"/>
  <c r="I60" i="5"/>
  <c r="J353" i="5"/>
  <c r="J208" i="5"/>
  <c r="J61" i="5"/>
  <c r="J60" i="5"/>
  <c r="J121" i="5"/>
  <c r="AF353" i="5"/>
  <c r="AB353" i="5"/>
  <c r="P121" i="5"/>
  <c r="P353" i="5"/>
  <c r="P208" i="5"/>
  <c r="P61" i="5"/>
  <c r="P60" i="5"/>
  <c r="M60" i="5"/>
  <c r="M353" i="5"/>
  <c r="M208" i="5"/>
  <c r="M121" i="5"/>
  <c r="M61" i="5"/>
  <c r="N353" i="5"/>
  <c r="N208" i="5"/>
  <c r="N61" i="5"/>
  <c r="N60" i="5"/>
  <c r="N121" i="5"/>
  <c r="D121" i="5"/>
  <c r="X121" i="5" s="1"/>
  <c r="D61" i="5"/>
  <c r="D353" i="5"/>
  <c r="D208" i="5"/>
  <c r="D60" i="5"/>
  <c r="T121" i="5"/>
  <c r="T353" i="5"/>
  <c r="T208" i="5"/>
  <c r="T60" i="5"/>
  <c r="T61" i="5"/>
  <c r="Q353" i="5"/>
  <c r="Q208" i="5"/>
  <c r="Q121" i="5"/>
  <c r="Q61" i="5"/>
  <c r="Q60" i="5"/>
  <c r="R353" i="5"/>
  <c r="R208" i="5"/>
  <c r="R61" i="5"/>
  <c r="R60" i="5"/>
  <c r="R121" i="5"/>
  <c r="AF121" i="5"/>
  <c r="AB121" i="5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B7" i="3"/>
  <c r="C206" i="5" l="1"/>
  <c r="AF143" i="5"/>
  <c r="X143" i="5"/>
  <c r="AB143" i="5"/>
  <c r="Z232" i="5"/>
  <c r="AD232" i="5"/>
  <c r="AE188" i="5"/>
  <c r="AA188" i="5"/>
  <c r="AE127" i="5"/>
  <c r="AA127" i="5"/>
  <c r="AB198" i="5"/>
  <c r="X198" i="5"/>
  <c r="AF198" i="5"/>
  <c r="Z299" i="5"/>
  <c r="AD299" i="5"/>
  <c r="AE271" i="5"/>
  <c r="AA271" i="5"/>
  <c r="X248" i="5"/>
  <c r="AF248" i="5"/>
  <c r="AB248" i="5"/>
  <c r="AA274" i="5"/>
  <c r="AE274" i="5"/>
  <c r="X305" i="5"/>
  <c r="AB305" i="5"/>
  <c r="AF305" i="5"/>
  <c r="AD144" i="5"/>
  <c r="Z144" i="5"/>
  <c r="AE147" i="5"/>
  <c r="AA147" i="5"/>
  <c r="AB148" i="5"/>
  <c r="X148" i="5"/>
  <c r="AF148" i="5"/>
  <c r="AB354" i="5"/>
  <c r="C352" i="5"/>
  <c r="C351" i="5"/>
  <c r="X354" i="5"/>
  <c r="AF354" i="5"/>
  <c r="AC320" i="5"/>
  <c r="Y320" i="5"/>
  <c r="AA322" i="5"/>
  <c r="AE322" i="5"/>
  <c r="AF330" i="5"/>
  <c r="AB330" i="5"/>
  <c r="X330" i="5"/>
  <c r="AA283" i="5"/>
  <c r="AE283" i="5"/>
  <c r="AF284" i="5"/>
  <c r="AB284" i="5"/>
  <c r="X284" i="5"/>
  <c r="X163" i="5"/>
  <c r="AB163" i="5"/>
  <c r="AF163" i="5"/>
  <c r="S240" i="5"/>
  <c r="S241" i="5"/>
  <c r="Z242" i="5"/>
  <c r="AD242" i="5"/>
  <c r="Z129" i="5"/>
  <c r="AD129" i="5"/>
  <c r="AE140" i="5"/>
  <c r="AA140" i="5"/>
  <c r="AA230" i="5"/>
  <c r="AE230" i="5"/>
  <c r="AD234" i="5"/>
  <c r="Z234" i="5"/>
  <c r="Y237" i="5"/>
  <c r="AC237" i="5"/>
  <c r="AA168" i="5"/>
  <c r="AE168" i="5"/>
  <c r="AB172" i="5"/>
  <c r="AF172" i="5"/>
  <c r="X172" i="5"/>
  <c r="Z173" i="5"/>
  <c r="AD173" i="5"/>
  <c r="AD269" i="5"/>
  <c r="Z269" i="5"/>
  <c r="AA249" i="5"/>
  <c r="AE249" i="5"/>
  <c r="AB254" i="5"/>
  <c r="AF254" i="5"/>
  <c r="X254" i="5"/>
  <c r="AA257" i="5"/>
  <c r="AE257" i="5"/>
  <c r="Z124" i="5"/>
  <c r="AD124" i="5"/>
  <c r="AF224" i="5"/>
  <c r="X224" i="5"/>
  <c r="AB224" i="5"/>
  <c r="AC131" i="5"/>
  <c r="Y131" i="5"/>
  <c r="Z203" i="5"/>
  <c r="AD203" i="5"/>
  <c r="X253" i="5"/>
  <c r="AB253" i="5"/>
  <c r="AF253" i="5"/>
  <c r="Y128" i="5"/>
  <c r="AC128" i="5"/>
  <c r="Z200" i="5"/>
  <c r="AD200" i="5"/>
  <c r="AA137" i="5"/>
  <c r="AE137" i="5"/>
  <c r="AA227" i="5"/>
  <c r="AE227" i="5"/>
  <c r="AB228" i="5"/>
  <c r="AF228" i="5"/>
  <c r="X228" i="5"/>
  <c r="AA182" i="5"/>
  <c r="AE182" i="5"/>
  <c r="AE329" i="5"/>
  <c r="AA329" i="5"/>
  <c r="AD146" i="5"/>
  <c r="Z146" i="5"/>
  <c r="Y210" i="5"/>
  <c r="AC210" i="5"/>
  <c r="AD150" i="5"/>
  <c r="Z150" i="5"/>
  <c r="AA161" i="5"/>
  <c r="AE161" i="5"/>
  <c r="AB162" i="5"/>
  <c r="AF162" i="5"/>
  <c r="X162" i="5"/>
  <c r="AD166" i="5"/>
  <c r="Z166" i="5"/>
  <c r="AC168" i="5"/>
  <c r="Y168" i="5"/>
  <c r="AA173" i="5"/>
  <c r="AE173" i="5"/>
  <c r="AC193" i="5"/>
  <c r="Y193" i="5"/>
  <c r="AD181" i="5"/>
  <c r="Z181" i="5"/>
  <c r="Z231" i="5"/>
  <c r="AD231" i="5"/>
  <c r="AE184" i="5"/>
  <c r="AA184" i="5"/>
  <c r="Y185" i="5"/>
  <c r="AC185" i="5"/>
  <c r="AF186" i="5"/>
  <c r="AB186" i="5"/>
  <c r="X186" i="5"/>
  <c r="AC312" i="5"/>
  <c r="Y312" i="5"/>
  <c r="AF144" i="5"/>
  <c r="X144" i="5"/>
  <c r="AB144" i="5"/>
  <c r="AA151" i="5"/>
  <c r="AE151" i="5"/>
  <c r="AF152" i="5"/>
  <c r="X152" i="5"/>
  <c r="AB152" i="5"/>
  <c r="Z233" i="5"/>
  <c r="AD233" i="5"/>
  <c r="Y281" i="5"/>
  <c r="AC281" i="5"/>
  <c r="AC282" i="5"/>
  <c r="Y282" i="5"/>
  <c r="AE265" i="5"/>
  <c r="AA265" i="5"/>
  <c r="AB285" i="5"/>
  <c r="AF285" i="5"/>
  <c r="X285" i="5"/>
  <c r="C334" i="5"/>
  <c r="C335" i="5"/>
  <c r="X336" i="5"/>
  <c r="AB336" i="5"/>
  <c r="AF336" i="5"/>
  <c r="AA320" i="5"/>
  <c r="AE320" i="5"/>
  <c r="T334" i="5"/>
  <c r="AE336" i="5"/>
  <c r="T335" i="5"/>
  <c r="AA336" i="5"/>
  <c r="Y151" i="5"/>
  <c r="AC151" i="5"/>
  <c r="AE156" i="5"/>
  <c r="AA156" i="5"/>
  <c r="AF234" i="5"/>
  <c r="AB234" i="5"/>
  <c r="X234" i="5"/>
  <c r="Z236" i="5"/>
  <c r="AD236" i="5"/>
  <c r="AA171" i="5"/>
  <c r="AE171" i="5"/>
  <c r="AF193" i="5"/>
  <c r="AB193" i="5"/>
  <c r="X193" i="5"/>
  <c r="Y134" i="5"/>
  <c r="AC134" i="5"/>
  <c r="AC338" i="5"/>
  <c r="Y338" i="5"/>
  <c r="Z271" i="5"/>
  <c r="AD271" i="5"/>
  <c r="Y250" i="5"/>
  <c r="AC250" i="5"/>
  <c r="AD261" i="5"/>
  <c r="Z261" i="5"/>
  <c r="AB242" i="5"/>
  <c r="C241" i="5"/>
  <c r="C240" i="5"/>
  <c r="X242" i="5"/>
  <c r="AF242" i="5"/>
  <c r="AF129" i="5"/>
  <c r="AB129" i="5"/>
  <c r="X129" i="5"/>
  <c r="AF134" i="5"/>
  <c r="AB134" i="5"/>
  <c r="X134" i="5"/>
  <c r="X338" i="5"/>
  <c r="AB338" i="5"/>
  <c r="AF338" i="5"/>
  <c r="Z303" i="5"/>
  <c r="AD303" i="5"/>
  <c r="AC271" i="5"/>
  <c r="Y271" i="5"/>
  <c r="AD182" i="5"/>
  <c r="Z182" i="5"/>
  <c r="AD329" i="5"/>
  <c r="Z329" i="5"/>
  <c r="Y317" i="5"/>
  <c r="AC317" i="5"/>
  <c r="AD340" i="5"/>
  <c r="Z340" i="5"/>
  <c r="AE224" i="5"/>
  <c r="AA224" i="5"/>
  <c r="C175" i="5"/>
  <c r="X177" i="5"/>
  <c r="AB177" i="5"/>
  <c r="C176" i="5"/>
  <c r="AF177" i="5"/>
  <c r="AA244" i="5"/>
  <c r="AE244" i="5"/>
  <c r="AF245" i="5"/>
  <c r="AB245" i="5"/>
  <c r="X245" i="5"/>
  <c r="Y302" i="5"/>
  <c r="AC302" i="5"/>
  <c r="Z312" i="5"/>
  <c r="AD312" i="5"/>
  <c r="Y272" i="5"/>
  <c r="AC272" i="5"/>
  <c r="AD273" i="5"/>
  <c r="Z273" i="5"/>
  <c r="Y230" i="5"/>
  <c r="AC230" i="5"/>
  <c r="AE183" i="5"/>
  <c r="AA183" i="5"/>
  <c r="AB184" i="5"/>
  <c r="X184" i="5"/>
  <c r="AF184" i="5"/>
  <c r="AC233" i="5"/>
  <c r="Y233" i="5"/>
  <c r="Z257" i="5"/>
  <c r="AD257" i="5"/>
  <c r="AA346" i="5"/>
  <c r="AE346" i="5"/>
  <c r="AF331" i="5"/>
  <c r="X331" i="5"/>
  <c r="AB331" i="5"/>
  <c r="AD311" i="5"/>
  <c r="Z311" i="5"/>
  <c r="AE312" i="5"/>
  <c r="AA312" i="5"/>
  <c r="AF328" i="5"/>
  <c r="AB328" i="5"/>
  <c r="X328" i="5"/>
  <c r="Y340" i="5"/>
  <c r="AC340" i="5"/>
  <c r="X280" i="5"/>
  <c r="AF280" i="5"/>
  <c r="AB280" i="5"/>
  <c r="AF283" i="5"/>
  <c r="AB283" i="5"/>
  <c r="X283" i="5"/>
  <c r="AE238" i="5"/>
  <c r="AA238" i="5"/>
  <c r="AC301" i="5"/>
  <c r="Y301" i="5"/>
  <c r="AF132" i="5"/>
  <c r="AB132" i="5"/>
  <c r="X132" i="5"/>
  <c r="AD201" i="5"/>
  <c r="Z201" i="5"/>
  <c r="Y228" i="5"/>
  <c r="AC228" i="5"/>
  <c r="Z210" i="5"/>
  <c r="AD210" i="5"/>
  <c r="Y150" i="5"/>
  <c r="AC150" i="5"/>
  <c r="AA155" i="5"/>
  <c r="AE155" i="5"/>
  <c r="AB218" i="5"/>
  <c r="AF218" i="5"/>
  <c r="X218" i="5"/>
  <c r="AD344" i="5"/>
  <c r="Z344" i="5"/>
  <c r="Y323" i="5"/>
  <c r="AC323" i="5"/>
  <c r="AE314" i="5"/>
  <c r="AA314" i="5"/>
  <c r="Z170" i="5"/>
  <c r="AD170" i="5"/>
  <c r="T221" i="5"/>
  <c r="T222" i="5"/>
  <c r="AE223" i="5"/>
  <c r="AA223" i="5"/>
  <c r="Y229" i="5"/>
  <c r="AC229" i="5"/>
  <c r="AD279" i="5"/>
  <c r="Z279" i="5"/>
  <c r="AA306" i="5"/>
  <c r="AE306" i="5"/>
  <c r="AB321" i="5"/>
  <c r="AF321" i="5"/>
  <c r="X321" i="5"/>
  <c r="Y357" i="5"/>
  <c r="AC357" i="5"/>
  <c r="T288" i="5"/>
  <c r="AE290" i="5"/>
  <c r="T289" i="5"/>
  <c r="AA290" i="5"/>
  <c r="AC244" i="5"/>
  <c r="Y244" i="5"/>
  <c r="Y182" i="5"/>
  <c r="AC182" i="5"/>
  <c r="AC329" i="5"/>
  <c r="Y329" i="5"/>
  <c r="Z280" i="5"/>
  <c r="AD280" i="5"/>
  <c r="Y321" i="5"/>
  <c r="AC321" i="5"/>
  <c r="AA331" i="5"/>
  <c r="AE331" i="5"/>
  <c r="M334" i="5"/>
  <c r="M335" i="5"/>
  <c r="AC336" i="5"/>
  <c r="Y336" i="5"/>
  <c r="Z141" i="5"/>
  <c r="AD141" i="5"/>
  <c r="AE148" i="5"/>
  <c r="AA148" i="5"/>
  <c r="AA354" i="5"/>
  <c r="AE354" i="5"/>
  <c r="X340" i="5"/>
  <c r="AF340" i="5"/>
  <c r="AB340" i="5"/>
  <c r="AE337" i="5"/>
  <c r="AA337" i="5"/>
  <c r="AE134" i="5"/>
  <c r="AA134" i="5"/>
  <c r="AA338" i="5"/>
  <c r="AE338" i="5"/>
  <c r="AF312" i="5"/>
  <c r="X312" i="5"/>
  <c r="AB312" i="5"/>
  <c r="AE185" i="5"/>
  <c r="AA185" i="5"/>
  <c r="X211" i="5"/>
  <c r="AF211" i="5"/>
  <c r="AB211" i="5"/>
  <c r="AC218" i="5"/>
  <c r="Y218" i="5"/>
  <c r="AD259" i="5"/>
  <c r="Z259" i="5"/>
  <c r="AC262" i="5"/>
  <c r="Y262" i="5"/>
  <c r="Z264" i="5"/>
  <c r="AD264" i="5"/>
  <c r="AE301" i="5"/>
  <c r="AA301" i="5"/>
  <c r="Y177" i="5"/>
  <c r="M175" i="5"/>
  <c r="M176" i="5"/>
  <c r="AC177" i="5"/>
  <c r="AD272" i="5"/>
  <c r="Z272" i="5"/>
  <c r="Y273" i="5"/>
  <c r="AC273" i="5"/>
  <c r="AC339" i="5"/>
  <c r="Y339" i="5"/>
  <c r="AC356" i="5"/>
  <c r="Y356" i="5"/>
  <c r="AE292" i="5"/>
  <c r="AA292" i="5"/>
  <c r="AD160" i="5"/>
  <c r="Z160" i="5"/>
  <c r="AD189" i="5"/>
  <c r="Z189" i="5"/>
  <c r="AD168" i="5"/>
  <c r="Z168" i="5"/>
  <c r="Z191" i="5"/>
  <c r="AD191" i="5"/>
  <c r="AC243" i="5"/>
  <c r="Y243" i="5"/>
  <c r="AF179" i="5"/>
  <c r="AB179" i="5"/>
  <c r="X179" i="5"/>
  <c r="AC137" i="5"/>
  <c r="Y137" i="5"/>
  <c r="AF232" i="5"/>
  <c r="AB232" i="5"/>
  <c r="X232" i="5"/>
  <c r="Z186" i="5"/>
  <c r="AD186" i="5"/>
  <c r="AC346" i="5"/>
  <c r="Y346" i="5"/>
  <c r="AD283" i="5"/>
  <c r="Z283" i="5"/>
  <c r="AA201" i="5"/>
  <c r="AE201" i="5"/>
  <c r="AE272" i="5"/>
  <c r="AA272" i="5"/>
  <c r="AC274" i="5"/>
  <c r="Y274" i="5"/>
  <c r="X279" i="5"/>
  <c r="AB279" i="5"/>
  <c r="AF279" i="5"/>
  <c r="Y343" i="5"/>
  <c r="AC343" i="5"/>
  <c r="AC292" i="5"/>
  <c r="Y292" i="5"/>
  <c r="AE330" i="5"/>
  <c r="AA330" i="5"/>
  <c r="AD165" i="5"/>
  <c r="Z165" i="5"/>
  <c r="AC167" i="5"/>
  <c r="Y167" i="5"/>
  <c r="AD192" i="5"/>
  <c r="Z192" i="5"/>
  <c r="AD336" i="5"/>
  <c r="S335" i="5"/>
  <c r="S334" i="5"/>
  <c r="Z336" i="5"/>
  <c r="Y157" i="5"/>
  <c r="AC157" i="5"/>
  <c r="Y172" i="5"/>
  <c r="AC172" i="5"/>
  <c r="AB170" i="5"/>
  <c r="AF170" i="5"/>
  <c r="X170" i="5"/>
  <c r="Z310" i="5"/>
  <c r="AD310" i="5"/>
  <c r="AB250" i="5"/>
  <c r="AF250" i="5"/>
  <c r="X250" i="5"/>
  <c r="Y123" i="5"/>
  <c r="AC123" i="5"/>
  <c r="S175" i="5"/>
  <c r="Z177" i="5"/>
  <c r="S176" i="5"/>
  <c r="AD177" i="5"/>
  <c r="Y305" i="5"/>
  <c r="AC305" i="5"/>
  <c r="AD314" i="5"/>
  <c r="Z314" i="5"/>
  <c r="AA319" i="5"/>
  <c r="AE319" i="5"/>
  <c r="AB320" i="5"/>
  <c r="AF320" i="5"/>
  <c r="X320" i="5"/>
  <c r="AD162" i="5"/>
  <c r="Z162" i="5"/>
  <c r="AE192" i="5"/>
  <c r="AA192" i="5"/>
  <c r="X238" i="5"/>
  <c r="AF238" i="5"/>
  <c r="AB238" i="5"/>
  <c r="AC191" i="5"/>
  <c r="Y191" i="5"/>
  <c r="Y333" i="5"/>
  <c r="AC333" i="5"/>
  <c r="AF229" i="5"/>
  <c r="AB229" i="5"/>
  <c r="X229" i="5"/>
  <c r="Z256" i="5"/>
  <c r="AD256" i="5"/>
  <c r="AE281" i="5"/>
  <c r="AA281" i="5"/>
  <c r="AA225" i="5"/>
  <c r="AE225" i="5"/>
  <c r="AB299" i="5"/>
  <c r="X299" i="5"/>
  <c r="AF299" i="5"/>
  <c r="AE135" i="5"/>
  <c r="AA135" i="5"/>
  <c r="AE326" i="5"/>
  <c r="T324" i="5"/>
  <c r="AA326" i="5"/>
  <c r="T325" i="5"/>
  <c r="X272" i="5"/>
  <c r="AB272" i="5"/>
  <c r="AF272" i="5"/>
  <c r="AE328" i="5"/>
  <c r="AA328" i="5"/>
  <c r="Z140" i="5"/>
  <c r="AD140" i="5"/>
  <c r="AD230" i="5"/>
  <c r="Z230" i="5"/>
  <c r="AE231" i="5"/>
  <c r="AA231" i="5"/>
  <c r="AB210" i="5"/>
  <c r="AF210" i="5"/>
  <c r="X210" i="5"/>
  <c r="AC158" i="5"/>
  <c r="Y158" i="5"/>
  <c r="AE163" i="5"/>
  <c r="AA163" i="5"/>
  <c r="AB164" i="5"/>
  <c r="X164" i="5"/>
  <c r="AF164" i="5"/>
  <c r="AE212" i="5"/>
  <c r="AA212" i="5"/>
  <c r="AE332" i="5"/>
  <c r="AA332" i="5"/>
  <c r="AB347" i="5"/>
  <c r="X347" i="5"/>
  <c r="AF347" i="5"/>
  <c r="AF127" i="5"/>
  <c r="AB127" i="5"/>
  <c r="X127" i="5"/>
  <c r="AF237" i="5"/>
  <c r="AB237" i="5"/>
  <c r="X237" i="5"/>
  <c r="S307" i="5"/>
  <c r="AD309" i="5"/>
  <c r="Z309" i="5"/>
  <c r="S308" i="5"/>
  <c r="AC127" i="5"/>
  <c r="Y127" i="5"/>
  <c r="Z199" i="5"/>
  <c r="AD199" i="5"/>
  <c r="AA204" i="5"/>
  <c r="AE204" i="5"/>
  <c r="AA252" i="5"/>
  <c r="AE252" i="5"/>
  <c r="AD258" i="5"/>
  <c r="Z258" i="5"/>
  <c r="AC261" i="5"/>
  <c r="Y261" i="5"/>
  <c r="AE284" i="5"/>
  <c r="AA284" i="5"/>
  <c r="X293" i="5"/>
  <c r="AF293" i="5"/>
  <c r="AB293" i="5"/>
  <c r="AD286" i="5"/>
  <c r="Z286" i="5"/>
  <c r="AA138" i="5"/>
  <c r="AE138" i="5"/>
  <c r="AA327" i="5"/>
  <c r="AE327" i="5"/>
  <c r="X317" i="5"/>
  <c r="AB317" i="5"/>
  <c r="AF317" i="5"/>
  <c r="AE356" i="5"/>
  <c r="AA356" i="5"/>
  <c r="Z216" i="5"/>
  <c r="S215" i="5"/>
  <c r="AD216" i="5"/>
  <c r="S214" i="5"/>
  <c r="AF243" i="5"/>
  <c r="AB243" i="5"/>
  <c r="X243" i="5"/>
  <c r="AC178" i="5"/>
  <c r="Y178" i="5"/>
  <c r="AD304" i="5"/>
  <c r="Z304" i="5"/>
  <c r="AF275" i="5"/>
  <c r="X275" i="5"/>
  <c r="AB275" i="5"/>
  <c r="Y198" i="5"/>
  <c r="AC198" i="5"/>
  <c r="Z245" i="5"/>
  <c r="AD245" i="5"/>
  <c r="AE203" i="5"/>
  <c r="AA203" i="5"/>
  <c r="AA250" i="5"/>
  <c r="AE250" i="5"/>
  <c r="AF251" i="5"/>
  <c r="AB251" i="5"/>
  <c r="X251" i="5"/>
  <c r="AA253" i="5"/>
  <c r="AE253" i="5"/>
  <c r="AB146" i="5"/>
  <c r="AF146" i="5"/>
  <c r="X146" i="5"/>
  <c r="Z217" i="5"/>
  <c r="AD217" i="5"/>
  <c r="Y276" i="5"/>
  <c r="AC276" i="5"/>
  <c r="AD184" i="5"/>
  <c r="Z184" i="5"/>
  <c r="AE236" i="5"/>
  <c r="AA236" i="5"/>
  <c r="AF188" i="5"/>
  <c r="AB188" i="5"/>
  <c r="X188" i="5"/>
  <c r="AD190" i="5"/>
  <c r="Z190" i="5"/>
  <c r="AC220" i="5"/>
  <c r="Y220" i="5"/>
  <c r="AE193" i="5"/>
  <c r="AA193" i="5"/>
  <c r="Y286" i="5"/>
  <c r="AC286" i="5"/>
  <c r="AD274" i="5"/>
  <c r="Z274" i="5"/>
  <c r="Z254" i="5"/>
  <c r="AD254" i="5"/>
  <c r="AA278" i="5"/>
  <c r="AE278" i="5"/>
  <c r="Y279" i="5"/>
  <c r="AC279" i="5"/>
  <c r="X343" i="5"/>
  <c r="AB343" i="5"/>
  <c r="AF343" i="5"/>
  <c r="AC133" i="5"/>
  <c r="Y133" i="5"/>
  <c r="AE143" i="5"/>
  <c r="AA143" i="5"/>
  <c r="AF230" i="5"/>
  <c r="X230" i="5"/>
  <c r="AB230" i="5"/>
  <c r="AA232" i="5"/>
  <c r="AE232" i="5"/>
  <c r="X233" i="5"/>
  <c r="AB233" i="5"/>
  <c r="AF233" i="5"/>
  <c r="AD355" i="5"/>
  <c r="Z355" i="5"/>
  <c r="Y345" i="5"/>
  <c r="AC345" i="5"/>
  <c r="AC331" i="5"/>
  <c r="Y331" i="5"/>
  <c r="AE357" i="5"/>
  <c r="AA357" i="5"/>
  <c r="AB294" i="5"/>
  <c r="AF294" i="5"/>
  <c r="X294" i="5"/>
  <c r="AB122" i="5"/>
  <c r="X122" i="5"/>
  <c r="C120" i="5"/>
  <c r="AF122" i="5"/>
  <c r="C119" i="5"/>
  <c r="AE158" i="5"/>
  <c r="AA158" i="5"/>
  <c r="AA122" i="5"/>
  <c r="AE122" i="5"/>
  <c r="AC232" i="5"/>
  <c r="Y232" i="5"/>
  <c r="AE218" i="5"/>
  <c r="AA218" i="5"/>
  <c r="AF258" i="5"/>
  <c r="X258" i="5"/>
  <c r="AB258" i="5"/>
  <c r="Z260" i="5"/>
  <c r="AD260" i="5"/>
  <c r="AA294" i="5"/>
  <c r="AE294" i="5"/>
  <c r="AB173" i="5"/>
  <c r="X173" i="5"/>
  <c r="AF173" i="5"/>
  <c r="AC202" i="5"/>
  <c r="Y202" i="5"/>
  <c r="Z135" i="5"/>
  <c r="AD135" i="5"/>
  <c r="S324" i="5"/>
  <c r="S325" i="5"/>
  <c r="Z326" i="5"/>
  <c r="AD326" i="5"/>
  <c r="AC313" i="5"/>
  <c r="Y313" i="5"/>
  <c r="AD322" i="5"/>
  <c r="Z322" i="5"/>
  <c r="C307" i="5"/>
  <c r="AF309" i="5"/>
  <c r="AB309" i="5"/>
  <c r="X309" i="5"/>
  <c r="C308" i="5"/>
  <c r="AA128" i="5"/>
  <c r="AE128" i="5"/>
  <c r="AF199" i="5"/>
  <c r="X199" i="5"/>
  <c r="AB199" i="5"/>
  <c r="AF202" i="5"/>
  <c r="AB202" i="5"/>
  <c r="X202" i="5"/>
  <c r="Z134" i="5"/>
  <c r="AD134" i="5"/>
  <c r="Z338" i="5"/>
  <c r="AD338" i="5"/>
  <c r="Y247" i="5"/>
  <c r="AC247" i="5"/>
  <c r="Z253" i="5"/>
  <c r="AD253" i="5"/>
  <c r="Y147" i="5"/>
  <c r="AC147" i="5"/>
  <c r="AD149" i="5"/>
  <c r="Z149" i="5"/>
  <c r="AA243" i="5"/>
  <c r="AE243" i="5"/>
  <c r="C266" i="5"/>
  <c r="AF268" i="5"/>
  <c r="AB268" i="5"/>
  <c r="C267" i="5"/>
  <c r="X268" i="5"/>
  <c r="AA300" i="5"/>
  <c r="AE300" i="5"/>
  <c r="AB301" i="5"/>
  <c r="AF301" i="5"/>
  <c r="X301" i="5"/>
  <c r="AD133" i="5"/>
  <c r="Z133" i="5"/>
  <c r="AC248" i="5"/>
  <c r="Y248" i="5"/>
  <c r="AD249" i="5"/>
  <c r="Z249" i="5"/>
  <c r="Y252" i="5"/>
  <c r="AC252" i="5"/>
  <c r="AA277" i="5"/>
  <c r="AE277" i="5"/>
  <c r="AF278" i="5"/>
  <c r="AB278" i="5"/>
  <c r="X278" i="5"/>
  <c r="AC355" i="5"/>
  <c r="Y355" i="5"/>
  <c r="AD356" i="5"/>
  <c r="Z356" i="5"/>
  <c r="AF166" i="5"/>
  <c r="AB166" i="5"/>
  <c r="X166" i="5"/>
  <c r="AE133" i="5"/>
  <c r="AA133" i="5"/>
  <c r="AF139" i="5"/>
  <c r="X139" i="5"/>
  <c r="AB139" i="5"/>
  <c r="Y149" i="5"/>
  <c r="AC149" i="5"/>
  <c r="AF159" i="5"/>
  <c r="AB159" i="5"/>
  <c r="X159" i="5"/>
  <c r="AB167" i="5"/>
  <c r="X167" i="5"/>
  <c r="AF167" i="5"/>
  <c r="AF332" i="5"/>
  <c r="AB332" i="5"/>
  <c r="X332" i="5"/>
  <c r="AA323" i="5"/>
  <c r="AE323" i="5"/>
  <c r="AC130" i="5"/>
  <c r="Y130" i="5"/>
  <c r="AA131" i="5"/>
  <c r="AE131" i="5"/>
  <c r="AB201" i="5"/>
  <c r="AF201" i="5"/>
  <c r="X201" i="5"/>
  <c r="AD302" i="5"/>
  <c r="Z302" i="5"/>
  <c r="AC251" i="5"/>
  <c r="Y251" i="5"/>
  <c r="AD255" i="5"/>
  <c r="Z255" i="5"/>
  <c r="AC184" i="5"/>
  <c r="Y184" i="5"/>
  <c r="AE186" i="5"/>
  <c r="AA186" i="5"/>
  <c r="AB344" i="5"/>
  <c r="X344" i="5"/>
  <c r="AF344" i="5"/>
  <c r="Y169" i="5"/>
  <c r="AC169" i="5"/>
  <c r="AE142" i="5"/>
  <c r="AA142" i="5"/>
  <c r="AE146" i="5"/>
  <c r="AA146" i="5"/>
  <c r="Z213" i="5"/>
  <c r="AD213" i="5"/>
  <c r="T307" i="5"/>
  <c r="T308" i="5"/>
  <c r="AE309" i="5"/>
  <c r="AA309" i="5"/>
  <c r="Y315" i="5"/>
  <c r="AC315" i="5"/>
  <c r="AD342" i="5"/>
  <c r="Z342" i="5"/>
  <c r="AF161" i="5"/>
  <c r="X161" i="5"/>
  <c r="AB161" i="5"/>
  <c r="AC170" i="5"/>
  <c r="Y170" i="5"/>
  <c r="AC124" i="5"/>
  <c r="Y124" i="5"/>
  <c r="AA126" i="5"/>
  <c r="AE126" i="5"/>
  <c r="AE298" i="5"/>
  <c r="AA298" i="5"/>
  <c r="AC300" i="5"/>
  <c r="Y300" i="5"/>
  <c r="AC253" i="5"/>
  <c r="Y253" i="5"/>
  <c r="Z159" i="5"/>
  <c r="AD159" i="5"/>
  <c r="Y161" i="5"/>
  <c r="AC161" i="5"/>
  <c r="AE166" i="5"/>
  <c r="AA166" i="5"/>
  <c r="Y122" i="5"/>
  <c r="AC122" i="5"/>
  <c r="AB124" i="5"/>
  <c r="X124" i="5"/>
  <c r="AF124" i="5"/>
  <c r="X137" i="5"/>
  <c r="AF137" i="5"/>
  <c r="AB137" i="5"/>
  <c r="AD227" i="5"/>
  <c r="Z227" i="5"/>
  <c r="AE210" i="5"/>
  <c r="AA210" i="5"/>
  <c r="AF149" i="5"/>
  <c r="X149" i="5"/>
  <c r="AB149" i="5"/>
  <c r="AA152" i="5"/>
  <c r="AE152" i="5"/>
  <c r="AA202" i="5"/>
  <c r="AE202" i="5"/>
  <c r="AF133" i="5"/>
  <c r="AB133" i="5"/>
  <c r="X133" i="5"/>
  <c r="AE279" i="5"/>
  <c r="AA279" i="5"/>
  <c r="AB257" i="5"/>
  <c r="X257" i="5"/>
  <c r="AF257" i="5"/>
  <c r="AC344" i="5"/>
  <c r="Y344" i="5"/>
  <c r="Z320" i="5"/>
  <c r="AD320" i="5"/>
  <c r="Y330" i="5"/>
  <c r="AC330" i="5"/>
  <c r="Z323" i="5"/>
  <c r="AD323" i="5"/>
  <c r="AE130" i="5"/>
  <c r="AA130" i="5"/>
  <c r="M266" i="5"/>
  <c r="AC268" i="5"/>
  <c r="M267" i="5"/>
  <c r="Y268" i="5"/>
  <c r="Z136" i="5"/>
  <c r="AD136" i="5"/>
  <c r="Y138" i="5"/>
  <c r="AC138" i="5"/>
  <c r="Y327" i="5"/>
  <c r="AC327" i="5"/>
  <c r="AC154" i="5"/>
  <c r="Y154" i="5"/>
  <c r="AE159" i="5"/>
  <c r="AA159" i="5"/>
  <c r="AF160" i="5"/>
  <c r="AB160" i="5"/>
  <c r="X160" i="5"/>
  <c r="Z205" i="5"/>
  <c r="AD205" i="5"/>
  <c r="AD262" i="5"/>
  <c r="Z262" i="5"/>
  <c r="Z284" i="5"/>
  <c r="AD284" i="5"/>
  <c r="Z285" i="5"/>
  <c r="AD285" i="5"/>
  <c r="AC310" i="5"/>
  <c r="Y310" i="5"/>
  <c r="AB247" i="5"/>
  <c r="X247" i="5"/>
  <c r="AF247" i="5"/>
  <c r="AC203" i="5"/>
  <c r="Y203" i="5"/>
  <c r="X256" i="5"/>
  <c r="AB256" i="5"/>
  <c r="AF256" i="5"/>
  <c r="AD343" i="5"/>
  <c r="Z343" i="5"/>
  <c r="Z167" i="5"/>
  <c r="AD167" i="5"/>
  <c r="AD332" i="5"/>
  <c r="Z332" i="5"/>
  <c r="AE302" i="5"/>
  <c r="AA302" i="5"/>
  <c r="AA248" i="5"/>
  <c r="AE248" i="5"/>
  <c r="AC328" i="5"/>
  <c r="Y328" i="5"/>
  <c r="AB342" i="5"/>
  <c r="X342" i="5"/>
  <c r="AF342" i="5"/>
  <c r="Y159" i="5"/>
  <c r="AC159" i="5"/>
  <c r="AE164" i="5"/>
  <c r="AA164" i="5"/>
  <c r="AF165" i="5"/>
  <c r="AB165" i="5"/>
  <c r="X165" i="5"/>
  <c r="Z219" i="5"/>
  <c r="AD219" i="5"/>
  <c r="Y263" i="5"/>
  <c r="AC263" i="5"/>
  <c r="Z172" i="5"/>
  <c r="AD172" i="5"/>
  <c r="AD122" i="5"/>
  <c r="Z122" i="5"/>
  <c r="Z143" i="5"/>
  <c r="AD143" i="5"/>
  <c r="Y234" i="5"/>
  <c r="AC234" i="5"/>
  <c r="Y192" i="5"/>
  <c r="AC192" i="5"/>
  <c r="X213" i="5"/>
  <c r="AB213" i="5"/>
  <c r="AF213" i="5"/>
  <c r="AD125" i="5"/>
  <c r="Z125" i="5"/>
  <c r="X313" i="5"/>
  <c r="AF313" i="5"/>
  <c r="AB313" i="5"/>
  <c r="M221" i="5"/>
  <c r="Y223" i="5"/>
  <c r="AC223" i="5"/>
  <c r="M222" i="5"/>
  <c r="S266" i="5"/>
  <c r="AD268" i="5"/>
  <c r="Z268" i="5"/>
  <c r="S267" i="5"/>
  <c r="Z142" i="5"/>
  <c r="AD142" i="5"/>
  <c r="AA157" i="5"/>
  <c r="AE157" i="5"/>
  <c r="AF158" i="5"/>
  <c r="AB158" i="5"/>
  <c r="X158" i="5"/>
  <c r="Y160" i="5"/>
  <c r="AC160" i="5"/>
  <c r="Z188" i="5"/>
  <c r="AD188" i="5"/>
  <c r="AE172" i="5"/>
  <c r="AA172" i="5"/>
  <c r="X169" i="5"/>
  <c r="AF169" i="5"/>
  <c r="AB169" i="5"/>
  <c r="Y171" i="5"/>
  <c r="AC171" i="5"/>
  <c r="AF315" i="5"/>
  <c r="X315" i="5"/>
  <c r="AB315" i="5"/>
  <c r="Z318" i="5"/>
  <c r="AD318" i="5"/>
  <c r="AE345" i="5"/>
  <c r="AA345" i="5"/>
  <c r="AA311" i="5"/>
  <c r="AE311" i="5"/>
  <c r="Z128" i="5"/>
  <c r="AD128" i="5"/>
  <c r="AE179" i="5"/>
  <c r="AA179" i="5"/>
  <c r="X136" i="5"/>
  <c r="AF136" i="5"/>
  <c r="AB136" i="5"/>
  <c r="AE139" i="5"/>
  <c r="AA139" i="5"/>
  <c r="AB140" i="5"/>
  <c r="X140" i="5"/>
  <c r="AF140" i="5"/>
  <c r="AD204" i="5"/>
  <c r="Z204" i="5"/>
  <c r="Z252" i="5"/>
  <c r="AD252" i="5"/>
  <c r="AA254" i="5"/>
  <c r="AE254" i="5"/>
  <c r="AB255" i="5"/>
  <c r="AF255" i="5"/>
  <c r="X255" i="5"/>
  <c r="AC235" i="5"/>
  <c r="Y235" i="5"/>
  <c r="AE237" i="5"/>
  <c r="AA237" i="5"/>
  <c r="AB189" i="5"/>
  <c r="X189" i="5"/>
  <c r="AF189" i="5"/>
  <c r="AA167" i="5"/>
  <c r="AE167" i="5"/>
  <c r="AB220" i="5"/>
  <c r="AF220" i="5"/>
  <c r="X220" i="5"/>
  <c r="AB225" i="5"/>
  <c r="AF225" i="5"/>
  <c r="X225" i="5"/>
  <c r="AF261" i="5"/>
  <c r="X261" i="5"/>
  <c r="AB261" i="5"/>
  <c r="Z123" i="5"/>
  <c r="AD123" i="5"/>
  <c r="AC225" i="5"/>
  <c r="Y225" i="5"/>
  <c r="AD244" i="5"/>
  <c r="Z244" i="5"/>
  <c r="AE305" i="5"/>
  <c r="AA305" i="5"/>
  <c r="AE316" i="5"/>
  <c r="AA316" i="5"/>
  <c r="AD319" i="5"/>
  <c r="Z319" i="5"/>
  <c r="Y322" i="5"/>
  <c r="AC322" i="5"/>
  <c r="AA347" i="5"/>
  <c r="AE347" i="5"/>
  <c r="AB348" i="5"/>
  <c r="X348" i="5"/>
  <c r="AF348" i="5"/>
  <c r="AD349" i="5"/>
  <c r="Z349" i="5"/>
  <c r="AD131" i="5"/>
  <c r="Z131" i="5"/>
  <c r="AA180" i="5"/>
  <c r="AE180" i="5"/>
  <c r="X147" i="5"/>
  <c r="AB147" i="5"/>
  <c r="AF147" i="5"/>
  <c r="AA154" i="5"/>
  <c r="AE154" i="5"/>
  <c r="Z337" i="5"/>
  <c r="AD337" i="5"/>
  <c r="AF310" i="5"/>
  <c r="X310" i="5"/>
  <c r="AB310" i="5"/>
  <c r="AC269" i="5"/>
  <c r="Y269" i="5"/>
  <c r="AF145" i="5"/>
  <c r="AB145" i="5"/>
  <c r="X145" i="5"/>
  <c r="X291" i="5"/>
  <c r="AB291" i="5"/>
  <c r="AF291" i="5"/>
  <c r="AC299" i="5"/>
  <c r="Y299" i="5"/>
  <c r="AD301" i="5"/>
  <c r="Z301" i="5"/>
  <c r="AE304" i="5"/>
  <c r="AA304" i="5"/>
  <c r="AA313" i="5"/>
  <c r="AE313" i="5"/>
  <c r="AF314" i="5"/>
  <c r="AB314" i="5"/>
  <c r="X314" i="5"/>
  <c r="AA275" i="5"/>
  <c r="AE275" i="5"/>
  <c r="X217" i="5"/>
  <c r="AF217" i="5"/>
  <c r="AB217" i="5"/>
  <c r="AD339" i="5"/>
  <c r="Z339" i="5"/>
  <c r="AC255" i="5"/>
  <c r="Y255" i="5"/>
  <c r="Z278" i="5"/>
  <c r="AD278" i="5"/>
  <c r="AE260" i="5"/>
  <c r="AA260" i="5"/>
  <c r="AB281" i="5"/>
  <c r="X281" i="5"/>
  <c r="AF281" i="5"/>
  <c r="Z282" i="5"/>
  <c r="AD282" i="5"/>
  <c r="AC284" i="5"/>
  <c r="Y284" i="5"/>
  <c r="AA286" i="5"/>
  <c r="AE286" i="5"/>
  <c r="AC349" i="5"/>
  <c r="Y349" i="5"/>
  <c r="Z328" i="5"/>
  <c r="AD328" i="5"/>
  <c r="AD317" i="5"/>
  <c r="Z317" i="5"/>
  <c r="AE341" i="5"/>
  <c r="AA341" i="5"/>
  <c r="Y342" i="5"/>
  <c r="AC342" i="5"/>
  <c r="AC226" i="5"/>
  <c r="Y226" i="5"/>
  <c r="AA229" i="5"/>
  <c r="AE229" i="5"/>
  <c r="AF252" i="5"/>
  <c r="X252" i="5"/>
  <c r="AB252" i="5"/>
  <c r="AA256" i="5"/>
  <c r="AE256" i="5"/>
  <c r="AF355" i="5"/>
  <c r="AB355" i="5"/>
  <c r="X355" i="5"/>
  <c r="Y162" i="5"/>
  <c r="AC162" i="5"/>
  <c r="Y166" i="5"/>
  <c r="AC166" i="5"/>
  <c r="AA170" i="5"/>
  <c r="AE170" i="5"/>
  <c r="AB171" i="5"/>
  <c r="X171" i="5"/>
  <c r="AF171" i="5"/>
  <c r="AF333" i="5"/>
  <c r="AB333" i="5"/>
  <c r="X333" i="5"/>
  <c r="X197" i="5"/>
  <c r="AF197" i="5"/>
  <c r="C196" i="5"/>
  <c r="C195" i="5"/>
  <c r="AB197" i="5"/>
  <c r="AE235" i="5"/>
  <c r="AA235" i="5"/>
  <c r="T195" i="5"/>
  <c r="T196" i="5"/>
  <c r="AA197" i="5"/>
  <c r="AE197" i="5"/>
  <c r="Y256" i="5"/>
  <c r="AC256" i="5"/>
  <c r="AA344" i="5"/>
  <c r="AE344" i="5"/>
  <c r="AB319" i="5"/>
  <c r="AF319" i="5"/>
  <c r="X319" i="5"/>
  <c r="Z321" i="5"/>
  <c r="AD321" i="5"/>
  <c r="AE285" i="5"/>
  <c r="AA285" i="5"/>
  <c r="AB286" i="5"/>
  <c r="AF286" i="5"/>
  <c r="X286" i="5"/>
  <c r="Y270" i="5"/>
  <c r="AC270" i="5"/>
  <c r="Z179" i="5"/>
  <c r="AD179" i="5"/>
  <c r="AC141" i="5"/>
  <c r="Y141" i="5"/>
  <c r="Z163" i="5"/>
  <c r="AD163" i="5"/>
  <c r="AF123" i="5"/>
  <c r="AB123" i="5"/>
  <c r="X123" i="5"/>
  <c r="AA198" i="5"/>
  <c r="AE198" i="5"/>
  <c r="AF244" i="5"/>
  <c r="X244" i="5"/>
  <c r="AB244" i="5"/>
  <c r="AB270" i="5"/>
  <c r="X270" i="5"/>
  <c r="AF270" i="5"/>
  <c r="Z202" i="5"/>
  <c r="AD202" i="5"/>
  <c r="AC135" i="5"/>
  <c r="Y135" i="5"/>
  <c r="M324" i="5"/>
  <c r="AC326" i="5"/>
  <c r="Y326" i="5"/>
  <c r="M325" i="5"/>
  <c r="Z275" i="5"/>
  <c r="AD275" i="5"/>
  <c r="AC231" i="5"/>
  <c r="Y231" i="5"/>
  <c r="AD183" i="5"/>
  <c r="Z183" i="5"/>
  <c r="AA310" i="5"/>
  <c r="AE310" i="5"/>
  <c r="AF298" i="5"/>
  <c r="AB298" i="5"/>
  <c r="X298" i="5"/>
  <c r="AA129" i="5"/>
  <c r="AE129" i="5"/>
  <c r="AB130" i="5"/>
  <c r="X130" i="5"/>
  <c r="AF130" i="5"/>
  <c r="AC132" i="5"/>
  <c r="Y132" i="5"/>
  <c r="Z226" i="5"/>
  <c r="AD226" i="5"/>
  <c r="AC136" i="5"/>
  <c r="Y136" i="5"/>
  <c r="AD138" i="5"/>
  <c r="Z138" i="5"/>
  <c r="AD327" i="5"/>
  <c r="Z327" i="5"/>
  <c r="Y316" i="5"/>
  <c r="AC316" i="5"/>
  <c r="AE340" i="5"/>
  <c r="AA340" i="5"/>
  <c r="AF341" i="5"/>
  <c r="AB341" i="5"/>
  <c r="X341" i="5"/>
  <c r="Z154" i="5"/>
  <c r="AD154" i="5"/>
  <c r="AA165" i="5"/>
  <c r="AE165" i="5"/>
  <c r="AF190" i="5"/>
  <c r="AB190" i="5"/>
  <c r="X190" i="5"/>
  <c r="AD127" i="5"/>
  <c r="Z127" i="5"/>
  <c r="AA226" i="5"/>
  <c r="AE226" i="5"/>
  <c r="AB181" i="5"/>
  <c r="AF181" i="5"/>
  <c r="X181" i="5"/>
  <c r="AC183" i="5"/>
  <c r="Y183" i="5"/>
  <c r="X187" i="5"/>
  <c r="AF187" i="5"/>
  <c r="AB187" i="5"/>
  <c r="X212" i="5"/>
  <c r="AB212" i="5"/>
  <c r="AF212" i="5"/>
  <c r="AA169" i="5"/>
  <c r="AE169" i="5"/>
  <c r="Y200" i="5"/>
  <c r="AC200" i="5"/>
  <c r="AE178" i="5"/>
  <c r="AA178" i="5"/>
  <c r="X302" i="5"/>
  <c r="AF302" i="5"/>
  <c r="AB302" i="5"/>
  <c r="AC314" i="5"/>
  <c r="Y314" i="5"/>
  <c r="Z276" i="5"/>
  <c r="AD276" i="5"/>
  <c r="Y278" i="5"/>
  <c r="AC278" i="5"/>
  <c r="AE343" i="5"/>
  <c r="AA343" i="5"/>
  <c r="AD156" i="5"/>
  <c r="Z156" i="5"/>
  <c r="AC238" i="5"/>
  <c r="Y238" i="5"/>
  <c r="AA228" i="5"/>
  <c r="AE228" i="5"/>
  <c r="AE217" i="5"/>
  <c r="AA217" i="5"/>
  <c r="Z265" i="5"/>
  <c r="AD265" i="5"/>
  <c r="AE123" i="5"/>
  <c r="AA123" i="5"/>
  <c r="Z153" i="5"/>
  <c r="AD153" i="5"/>
  <c r="AE160" i="5"/>
  <c r="AA160" i="5"/>
  <c r="AB236" i="5"/>
  <c r="X236" i="5"/>
  <c r="AF236" i="5"/>
  <c r="Y213" i="5"/>
  <c r="AC213" i="5"/>
  <c r="Y216" i="5"/>
  <c r="M215" i="5"/>
  <c r="AC216" i="5"/>
  <c r="M214" i="5"/>
  <c r="T175" i="5"/>
  <c r="AE177" i="5"/>
  <c r="AA177" i="5"/>
  <c r="T176" i="5"/>
  <c r="Y129" i="5"/>
  <c r="AC129" i="5"/>
  <c r="AC275" i="5"/>
  <c r="Y275" i="5"/>
  <c r="AD187" i="5"/>
  <c r="Z187" i="5"/>
  <c r="Y236" i="5"/>
  <c r="AC236" i="5"/>
  <c r="AE190" i="5"/>
  <c r="AA190" i="5"/>
  <c r="AC197" i="5"/>
  <c r="M196" i="5"/>
  <c r="Y197" i="5"/>
  <c r="M195" i="5"/>
  <c r="C215" i="5"/>
  <c r="C214" i="5"/>
  <c r="X216" i="5"/>
  <c r="AF216" i="5"/>
  <c r="AB216" i="5"/>
  <c r="X203" i="5"/>
  <c r="AF203" i="5"/>
  <c r="AB203" i="5"/>
  <c r="AD250" i="5"/>
  <c r="Z250" i="5"/>
  <c r="AA276" i="5"/>
  <c r="AE276" i="5"/>
  <c r="AB183" i="5"/>
  <c r="AF183" i="5"/>
  <c r="X183" i="5"/>
  <c r="AA233" i="5"/>
  <c r="AE233" i="5"/>
  <c r="AE124" i="5"/>
  <c r="AA124" i="5"/>
  <c r="AA270" i="5"/>
  <c r="AE270" i="5"/>
  <c r="AB226" i="5"/>
  <c r="X226" i="5"/>
  <c r="AF226" i="5"/>
  <c r="AE342" i="5"/>
  <c r="AA342" i="5"/>
  <c r="AF356" i="5"/>
  <c r="AB356" i="5"/>
  <c r="X356" i="5"/>
  <c r="AD158" i="5"/>
  <c r="Z158" i="5"/>
  <c r="AC164" i="5"/>
  <c r="Y164" i="5"/>
  <c r="AD238" i="5"/>
  <c r="Z238" i="5"/>
  <c r="AE200" i="5"/>
  <c r="AA200" i="5"/>
  <c r="M288" i="5"/>
  <c r="Y290" i="5"/>
  <c r="AC290" i="5"/>
  <c r="M289" i="5"/>
  <c r="Z209" i="5"/>
  <c r="AD209" i="5"/>
  <c r="Y180" i="5"/>
  <c r="AC180" i="5"/>
  <c r="AC146" i="5"/>
  <c r="Y146" i="5"/>
  <c r="Y211" i="5"/>
  <c r="AC211" i="5"/>
  <c r="AA187" i="5"/>
  <c r="AE187" i="5"/>
  <c r="AF205" i="5"/>
  <c r="X205" i="5"/>
  <c r="AB205" i="5"/>
  <c r="AD306" i="5"/>
  <c r="Z306" i="5"/>
  <c r="Z330" i="5"/>
  <c r="AD330" i="5"/>
  <c r="AD347" i="5"/>
  <c r="Z347" i="5"/>
  <c r="AD294" i="5"/>
  <c r="Z294" i="5"/>
  <c r="Y125" i="5"/>
  <c r="AC125" i="5"/>
  <c r="AB271" i="5"/>
  <c r="AF271" i="5"/>
  <c r="X271" i="5"/>
  <c r="Y304" i="5"/>
  <c r="AC304" i="5"/>
  <c r="X318" i="5"/>
  <c r="AB318" i="5"/>
  <c r="AF318" i="5"/>
  <c r="Y165" i="5"/>
  <c r="AC165" i="5"/>
  <c r="Z212" i="5"/>
  <c r="AD212" i="5"/>
  <c r="AE136" i="5"/>
  <c r="AA136" i="5"/>
  <c r="Y139" i="5"/>
  <c r="AC139" i="5"/>
  <c r="X153" i="5"/>
  <c r="AF153" i="5"/>
  <c r="AB153" i="5"/>
  <c r="Y155" i="5"/>
  <c r="AC155" i="5"/>
  <c r="Y187" i="5"/>
  <c r="AC187" i="5"/>
  <c r="AA189" i="5"/>
  <c r="AE189" i="5"/>
  <c r="X219" i="5"/>
  <c r="AF219" i="5"/>
  <c r="AB219" i="5"/>
  <c r="Z346" i="5"/>
  <c r="AD346" i="5"/>
  <c r="AC283" i="5"/>
  <c r="Y283" i="5"/>
  <c r="AD293" i="5"/>
  <c r="Z293" i="5"/>
  <c r="S195" i="5"/>
  <c r="AD197" i="5"/>
  <c r="S196" i="5"/>
  <c r="Z197" i="5"/>
  <c r="Z229" i="5"/>
  <c r="AD229" i="5"/>
  <c r="Y258" i="5"/>
  <c r="AC258" i="5"/>
  <c r="AC293" i="5"/>
  <c r="Y293" i="5"/>
  <c r="AB265" i="5"/>
  <c r="AF265" i="5"/>
  <c r="X265" i="5"/>
  <c r="Z224" i="5"/>
  <c r="AD224" i="5"/>
  <c r="AB141" i="5"/>
  <c r="X141" i="5"/>
  <c r="AF141" i="5"/>
  <c r="M240" i="5"/>
  <c r="AC242" i="5"/>
  <c r="Y242" i="5"/>
  <c r="M241" i="5"/>
  <c r="AD298" i="5"/>
  <c r="Z298" i="5"/>
  <c r="Y140" i="5"/>
  <c r="AC140" i="5"/>
  <c r="AD228" i="5"/>
  <c r="Z228" i="5"/>
  <c r="AE234" i="5"/>
  <c r="AA234" i="5"/>
  <c r="X235" i="5"/>
  <c r="AF235" i="5"/>
  <c r="AB235" i="5"/>
  <c r="AC205" i="5"/>
  <c r="Y205" i="5"/>
  <c r="AD281" i="5"/>
  <c r="Z281" i="5"/>
  <c r="AA293" i="5"/>
  <c r="AE293" i="5"/>
  <c r="AB264" i="5"/>
  <c r="X264" i="5"/>
  <c r="AF264" i="5"/>
  <c r="Y294" i="5"/>
  <c r="AC294" i="5"/>
  <c r="Z151" i="5"/>
  <c r="AD151" i="5"/>
  <c r="AE162" i="5"/>
  <c r="AA162" i="5"/>
  <c r="AF128" i="5"/>
  <c r="AB128" i="5"/>
  <c r="X128" i="5"/>
  <c r="AD198" i="5"/>
  <c r="Z198" i="5"/>
  <c r="AE247" i="5"/>
  <c r="AA247" i="5"/>
  <c r="X209" i="5"/>
  <c r="AF209" i="5"/>
  <c r="AB209" i="5"/>
  <c r="AA181" i="5"/>
  <c r="AE181" i="5"/>
  <c r="AB204" i="5"/>
  <c r="X204" i="5"/>
  <c r="AF204" i="5"/>
  <c r="AD305" i="5"/>
  <c r="Z305" i="5"/>
  <c r="AD316" i="5"/>
  <c r="Z316" i="5"/>
  <c r="AA317" i="5"/>
  <c r="AE317" i="5"/>
  <c r="AB276" i="5"/>
  <c r="AF276" i="5"/>
  <c r="X276" i="5"/>
  <c r="AC259" i="5"/>
  <c r="Y259" i="5"/>
  <c r="AA261" i="5"/>
  <c r="AE261" i="5"/>
  <c r="X262" i="5"/>
  <c r="AB262" i="5"/>
  <c r="AF262" i="5"/>
  <c r="AE263" i="5"/>
  <c r="AA263" i="5"/>
  <c r="AF168" i="5"/>
  <c r="X168" i="5"/>
  <c r="AB168" i="5"/>
  <c r="AB311" i="5"/>
  <c r="X311" i="5"/>
  <c r="AF311" i="5"/>
  <c r="AB322" i="5"/>
  <c r="AF322" i="5"/>
  <c r="X322" i="5"/>
  <c r="S221" i="5"/>
  <c r="Z221" i="5" s="1"/>
  <c r="S222" i="5"/>
  <c r="Z223" i="5"/>
  <c r="AD223" i="5"/>
  <c r="Y311" i="5"/>
  <c r="AC311" i="5"/>
  <c r="AD300" i="5"/>
  <c r="Z300" i="5"/>
  <c r="AA144" i="5"/>
  <c r="AE144" i="5"/>
  <c r="Z157" i="5"/>
  <c r="AD157" i="5"/>
  <c r="Y163" i="5"/>
  <c r="AC163" i="5"/>
  <c r="AE220" i="5"/>
  <c r="AA220" i="5"/>
  <c r="AF192" i="5"/>
  <c r="AB192" i="5"/>
  <c r="X192" i="5"/>
  <c r="Z193" i="5"/>
  <c r="AD193" i="5"/>
  <c r="Z178" i="5"/>
  <c r="AD178" i="5"/>
  <c r="AA273" i="5"/>
  <c r="AE273" i="5"/>
  <c r="AB231" i="5"/>
  <c r="X231" i="5"/>
  <c r="AF231" i="5"/>
  <c r="AA211" i="5"/>
  <c r="AE211" i="5"/>
  <c r="AB125" i="5"/>
  <c r="X125" i="5"/>
  <c r="AF125" i="5"/>
  <c r="AD137" i="5"/>
  <c r="Z137" i="5"/>
  <c r="AB182" i="5"/>
  <c r="X182" i="5"/>
  <c r="AF182" i="5"/>
  <c r="AB329" i="5"/>
  <c r="X329" i="5"/>
  <c r="AF329" i="5"/>
  <c r="Z130" i="5"/>
  <c r="AD130" i="5"/>
  <c r="AE141" i="5"/>
  <c r="AA141" i="5"/>
  <c r="X142" i="5"/>
  <c r="AF142" i="5"/>
  <c r="AB142" i="5"/>
  <c r="AA145" i="5"/>
  <c r="AE145" i="5"/>
  <c r="AE291" i="5"/>
  <c r="AA291" i="5"/>
  <c r="AB339" i="5"/>
  <c r="AF339" i="5"/>
  <c r="X339" i="5"/>
  <c r="AC148" i="5"/>
  <c r="Y148" i="5"/>
  <c r="AC354" i="5"/>
  <c r="Y354" i="5"/>
  <c r="Z341" i="5"/>
  <c r="AD341" i="5"/>
  <c r="AE321" i="5"/>
  <c r="AA321" i="5"/>
  <c r="AF345" i="5"/>
  <c r="AB345" i="5"/>
  <c r="X345" i="5"/>
  <c r="AD331" i="5"/>
  <c r="Z331" i="5"/>
  <c r="Y347" i="5"/>
  <c r="AC347" i="5"/>
  <c r="AA349" i="5"/>
  <c r="AE349" i="5"/>
  <c r="AC173" i="5"/>
  <c r="Y173" i="5"/>
  <c r="AD139" i="5"/>
  <c r="Z139" i="5"/>
  <c r="Z147" i="5"/>
  <c r="AD147" i="5"/>
  <c r="AE150" i="5"/>
  <c r="AA150" i="5"/>
  <c r="Y153" i="5"/>
  <c r="AC153" i="5"/>
  <c r="X155" i="5"/>
  <c r="AB155" i="5"/>
  <c r="AF155" i="5"/>
  <c r="AC246" i="5"/>
  <c r="Y246" i="5"/>
  <c r="AA315" i="5"/>
  <c r="AE315" i="5"/>
  <c r="AB316" i="5"/>
  <c r="X316" i="5"/>
  <c r="AF316" i="5"/>
  <c r="AE318" i="5"/>
  <c r="AA318" i="5"/>
  <c r="Z152" i="5"/>
  <c r="AD152" i="5"/>
  <c r="Y188" i="5"/>
  <c r="AC188" i="5"/>
  <c r="Y190" i="5"/>
  <c r="AC190" i="5"/>
  <c r="AA213" i="5"/>
  <c r="AE213" i="5"/>
  <c r="AB191" i="5"/>
  <c r="X191" i="5"/>
  <c r="AF191" i="5"/>
  <c r="AB297" i="5"/>
  <c r="X297" i="5"/>
  <c r="AF297" i="5"/>
  <c r="C296" i="5"/>
  <c r="C295" i="5"/>
  <c r="AE259" i="5"/>
  <c r="AA259" i="5"/>
  <c r="T295" i="5"/>
  <c r="AE297" i="5"/>
  <c r="T296" i="5"/>
  <c r="AA297" i="5"/>
  <c r="Y318" i="5"/>
  <c r="AC318" i="5"/>
  <c r="AB157" i="5"/>
  <c r="X157" i="5"/>
  <c r="AF157" i="5"/>
  <c r="AD161" i="5"/>
  <c r="Z161" i="5"/>
  <c r="AA191" i="5"/>
  <c r="AE191" i="5"/>
  <c r="AA333" i="5"/>
  <c r="AE333" i="5"/>
  <c r="X349" i="5"/>
  <c r="AF349" i="5"/>
  <c r="AB349" i="5"/>
  <c r="AC303" i="5"/>
  <c r="Y303" i="5"/>
  <c r="AD247" i="5"/>
  <c r="Z247" i="5"/>
  <c r="Y227" i="5"/>
  <c r="AC227" i="5"/>
  <c r="Z237" i="5"/>
  <c r="AD237" i="5"/>
  <c r="C221" i="5"/>
  <c r="AB223" i="5"/>
  <c r="AF223" i="5"/>
  <c r="C222" i="5"/>
  <c r="X223" i="5"/>
  <c r="AE299" i="5"/>
  <c r="AA299" i="5"/>
  <c r="X300" i="5"/>
  <c r="AB300" i="5"/>
  <c r="AF300" i="5"/>
  <c r="AF303" i="5"/>
  <c r="AB303" i="5"/>
  <c r="X303" i="5"/>
  <c r="AD270" i="5"/>
  <c r="Z270" i="5"/>
  <c r="AC179" i="5"/>
  <c r="Y179" i="5"/>
  <c r="AD145" i="5"/>
  <c r="Z145" i="5"/>
  <c r="AD291" i="5"/>
  <c r="Z291" i="5"/>
  <c r="Y254" i="5"/>
  <c r="AC254" i="5"/>
  <c r="Z277" i="5"/>
  <c r="AD277" i="5"/>
  <c r="AE125" i="5"/>
  <c r="AA125" i="5"/>
  <c r="X126" i="5"/>
  <c r="AF126" i="5"/>
  <c r="AB126" i="5"/>
  <c r="C288" i="5"/>
  <c r="AF290" i="5"/>
  <c r="AB290" i="5"/>
  <c r="X290" i="5"/>
  <c r="C289" i="5"/>
  <c r="AA199" i="5"/>
  <c r="AE199" i="5"/>
  <c r="AB200" i="5"/>
  <c r="AF200" i="5"/>
  <c r="X200" i="5"/>
  <c r="Y201" i="5"/>
  <c r="AC201" i="5"/>
  <c r="Z246" i="5"/>
  <c r="AD246" i="5"/>
  <c r="AC209" i="5"/>
  <c r="Y209" i="5"/>
  <c r="AD180" i="5"/>
  <c r="Z180" i="5"/>
  <c r="Y144" i="5"/>
  <c r="AC144" i="5"/>
  <c r="AA149" i="5"/>
  <c r="AE149" i="5"/>
  <c r="AF150" i="5"/>
  <c r="AB150" i="5"/>
  <c r="X150" i="5"/>
  <c r="AC152" i="5"/>
  <c r="Y152" i="5"/>
  <c r="AD211" i="5"/>
  <c r="Z211" i="5"/>
  <c r="AE219" i="5"/>
  <c r="AA219" i="5"/>
  <c r="X282" i="5"/>
  <c r="AB282" i="5"/>
  <c r="AF282" i="5"/>
  <c r="Z225" i="5"/>
  <c r="AD225" i="5"/>
  <c r="AE246" i="5"/>
  <c r="AA246" i="5"/>
  <c r="AF274" i="5"/>
  <c r="AB274" i="5"/>
  <c r="X274" i="5"/>
  <c r="AC277" i="5"/>
  <c r="Y277" i="5"/>
  <c r="AF292" i="5"/>
  <c r="X292" i="5"/>
  <c r="AB292" i="5"/>
  <c r="AB263" i="5"/>
  <c r="AF263" i="5"/>
  <c r="X263" i="5"/>
  <c r="AE264" i="5"/>
  <c r="AA264" i="5"/>
  <c r="Y245" i="5"/>
  <c r="AC245" i="5"/>
  <c r="AE269" i="5"/>
  <c r="AA269" i="5"/>
  <c r="AD132" i="5"/>
  <c r="Z132" i="5"/>
  <c r="AC142" i="5"/>
  <c r="Y142" i="5"/>
  <c r="Z148" i="5"/>
  <c r="AD148" i="5"/>
  <c r="Z354" i="5"/>
  <c r="AD354" i="5"/>
  <c r="AC341" i="5"/>
  <c r="Y341" i="5"/>
  <c r="AB156" i="5"/>
  <c r="AF156" i="5"/>
  <c r="X156" i="5"/>
  <c r="Z218" i="5"/>
  <c r="AD218" i="5"/>
  <c r="Y264" i="5"/>
  <c r="AC264" i="5"/>
  <c r="AE251" i="5"/>
  <c r="AA251" i="5"/>
  <c r="AE339" i="5"/>
  <c r="AA339" i="5"/>
  <c r="AD357" i="5"/>
  <c r="Z357" i="5"/>
  <c r="T240" i="5"/>
  <c r="AA242" i="5"/>
  <c r="T241" i="5"/>
  <c r="AE242" i="5"/>
  <c r="Y143" i="5"/>
  <c r="AC143" i="5"/>
  <c r="Z185" i="5"/>
  <c r="AD185" i="5"/>
  <c r="AA205" i="5"/>
  <c r="AE205" i="5"/>
  <c r="AB260" i="5"/>
  <c r="X260" i="5"/>
  <c r="AF260" i="5"/>
  <c r="AC265" i="5"/>
  <c r="Y265" i="5"/>
  <c r="AC337" i="5"/>
  <c r="Y337" i="5"/>
  <c r="T266" i="5"/>
  <c r="AA268" i="5"/>
  <c r="AE268" i="5"/>
  <c r="T267" i="5"/>
  <c r="AC199" i="5"/>
  <c r="Y199" i="5"/>
  <c r="Y145" i="5"/>
  <c r="AC145" i="5"/>
  <c r="Y291" i="5"/>
  <c r="AC291" i="5"/>
  <c r="Z292" i="5"/>
  <c r="AD292" i="5"/>
  <c r="AC260" i="5"/>
  <c r="Y260" i="5"/>
  <c r="AA282" i="5"/>
  <c r="AE282" i="5"/>
  <c r="M295" i="5"/>
  <c r="Y297" i="5"/>
  <c r="M296" i="5"/>
  <c r="AC297" i="5"/>
  <c r="AB337" i="5"/>
  <c r="X337" i="5"/>
  <c r="AF337" i="5"/>
  <c r="AB304" i="5"/>
  <c r="X304" i="5"/>
  <c r="AF304" i="5"/>
  <c r="Z313" i="5"/>
  <c r="AD313" i="5"/>
  <c r="AA255" i="5"/>
  <c r="AE255" i="5"/>
  <c r="AF277" i="5"/>
  <c r="X277" i="5"/>
  <c r="AB277" i="5"/>
  <c r="AA355" i="5"/>
  <c r="AE355" i="5"/>
  <c r="T214" i="5"/>
  <c r="AE216" i="5"/>
  <c r="AA216" i="5"/>
  <c r="T215" i="5"/>
  <c r="AA303" i="5"/>
  <c r="AE303" i="5"/>
  <c r="AF246" i="5"/>
  <c r="X246" i="5"/>
  <c r="AB246" i="5"/>
  <c r="AA153" i="5"/>
  <c r="AE153" i="5"/>
  <c r="AB154" i="5"/>
  <c r="AF154" i="5"/>
  <c r="X154" i="5"/>
  <c r="AC156" i="5"/>
  <c r="Y156" i="5"/>
  <c r="AD235" i="5"/>
  <c r="Z235" i="5"/>
  <c r="Y189" i="5"/>
  <c r="AC189" i="5"/>
  <c r="Z169" i="5"/>
  <c r="AD169" i="5"/>
  <c r="AE245" i="5"/>
  <c r="AA245" i="5"/>
  <c r="AC126" i="5"/>
  <c r="Y126" i="5"/>
  <c r="AC298" i="5"/>
  <c r="Y298" i="5"/>
  <c r="AD248" i="5"/>
  <c r="Z248" i="5"/>
  <c r="AC249" i="5"/>
  <c r="Y249" i="5"/>
  <c r="Y217" i="5"/>
  <c r="AC217" i="5"/>
  <c r="AC257" i="5"/>
  <c r="Y257" i="5"/>
  <c r="AA280" i="5"/>
  <c r="AE280" i="5"/>
  <c r="AB306" i="5"/>
  <c r="X306" i="5"/>
  <c r="AF306" i="5"/>
  <c r="Z164" i="5"/>
  <c r="AD164" i="5"/>
  <c r="AD220" i="5"/>
  <c r="Z220" i="5"/>
  <c r="AD171" i="5"/>
  <c r="Z171" i="5"/>
  <c r="AD333" i="5"/>
  <c r="Z333" i="5"/>
  <c r="AC224" i="5"/>
  <c r="Y224" i="5"/>
  <c r="AF135" i="5"/>
  <c r="AB135" i="5"/>
  <c r="X135" i="5"/>
  <c r="X326" i="5"/>
  <c r="C325" i="5"/>
  <c r="AB326" i="5"/>
  <c r="C324" i="5"/>
  <c r="AF326" i="5"/>
  <c r="AB151" i="5"/>
  <c r="AF151" i="5"/>
  <c r="X151" i="5"/>
  <c r="AD155" i="5"/>
  <c r="Z155" i="5"/>
  <c r="AC219" i="5"/>
  <c r="Y219" i="5"/>
  <c r="AD263" i="5"/>
  <c r="Z263" i="5"/>
  <c r="AA132" i="5"/>
  <c r="AE132" i="5"/>
  <c r="AE209" i="5"/>
  <c r="AA209" i="5"/>
  <c r="AC181" i="5"/>
  <c r="Y181" i="5"/>
  <c r="X185" i="5"/>
  <c r="AB185" i="5"/>
  <c r="AF185" i="5"/>
  <c r="AC186" i="5"/>
  <c r="Y186" i="5"/>
  <c r="Y280" i="5"/>
  <c r="AC280" i="5"/>
  <c r="AA262" i="5"/>
  <c r="AE262" i="5"/>
  <c r="AF346" i="5"/>
  <c r="AB346" i="5"/>
  <c r="X346" i="5"/>
  <c r="AC212" i="5"/>
  <c r="Y212" i="5"/>
  <c r="AC332" i="5"/>
  <c r="Y332" i="5"/>
  <c r="Z348" i="5"/>
  <c r="AD348" i="5"/>
  <c r="S295" i="5"/>
  <c r="Z297" i="5"/>
  <c r="S296" i="5"/>
  <c r="AD297" i="5"/>
  <c r="Z315" i="5"/>
  <c r="AD315" i="5"/>
  <c r="Y319" i="5"/>
  <c r="AC319" i="5"/>
  <c r="Y348" i="5"/>
  <c r="AC348" i="5"/>
  <c r="X357" i="5"/>
  <c r="AF357" i="5"/>
  <c r="AB357" i="5"/>
  <c r="AD243" i="5"/>
  <c r="Z243" i="5"/>
  <c r="AF227" i="5"/>
  <c r="X227" i="5"/>
  <c r="AB227" i="5"/>
  <c r="M307" i="5"/>
  <c r="Y309" i="5"/>
  <c r="AC309" i="5"/>
  <c r="M308" i="5"/>
  <c r="AD126" i="5"/>
  <c r="Z126" i="5"/>
  <c r="S288" i="5"/>
  <c r="AD290" i="5"/>
  <c r="Z290" i="5"/>
  <c r="S289" i="5"/>
  <c r="Y204" i="5"/>
  <c r="AC204" i="5"/>
  <c r="Z251" i="5"/>
  <c r="AD251" i="5"/>
  <c r="AE258" i="5"/>
  <c r="AA258" i="5"/>
  <c r="AF259" i="5"/>
  <c r="X259" i="5"/>
  <c r="AB259" i="5"/>
  <c r="AC306" i="5"/>
  <c r="Y306" i="5"/>
  <c r="AD345" i="5"/>
  <c r="Z345" i="5"/>
  <c r="AE348" i="5"/>
  <c r="AA348" i="5"/>
  <c r="X323" i="5"/>
  <c r="AF323" i="5"/>
  <c r="AB323" i="5"/>
  <c r="Y285" i="5"/>
  <c r="AC285" i="5"/>
  <c r="C207" i="5"/>
  <c r="AE121" i="5"/>
  <c r="AA121" i="5"/>
  <c r="T119" i="5"/>
  <c r="T120" i="5"/>
  <c r="R206" i="5"/>
  <c r="R207" i="5"/>
  <c r="Q119" i="5"/>
  <c r="Q120" i="5"/>
  <c r="D119" i="5"/>
  <c r="D120" i="5"/>
  <c r="P206" i="5"/>
  <c r="P207" i="5"/>
  <c r="I120" i="5"/>
  <c r="I119" i="5"/>
  <c r="L352" i="5"/>
  <c r="L351" i="5"/>
  <c r="AD208" i="5"/>
  <c r="Z208" i="5"/>
  <c r="S207" i="5"/>
  <c r="S206" i="5"/>
  <c r="V119" i="5"/>
  <c r="V120" i="5"/>
  <c r="V351" i="5"/>
  <c r="V352" i="5"/>
  <c r="F207" i="5"/>
  <c r="F206" i="5"/>
  <c r="U119" i="5"/>
  <c r="U120" i="5"/>
  <c r="H352" i="5"/>
  <c r="H351" i="5"/>
  <c r="R120" i="5"/>
  <c r="R119" i="5"/>
  <c r="R351" i="5"/>
  <c r="R352" i="5"/>
  <c r="Q206" i="5"/>
  <c r="Q207" i="5"/>
  <c r="AA208" i="5"/>
  <c r="AE208" i="5"/>
  <c r="T206" i="5"/>
  <c r="T207" i="5"/>
  <c r="D206" i="5"/>
  <c r="D207" i="5"/>
  <c r="AC121" i="5"/>
  <c r="Y121" i="5"/>
  <c r="M120" i="5"/>
  <c r="M119" i="5"/>
  <c r="P351" i="5"/>
  <c r="P352" i="5"/>
  <c r="I206" i="5"/>
  <c r="I207" i="5"/>
  <c r="AD353" i="5"/>
  <c r="Z353" i="5"/>
  <c r="S351" i="5"/>
  <c r="S352" i="5"/>
  <c r="F119" i="5"/>
  <c r="F120" i="5"/>
  <c r="F351" i="5"/>
  <c r="F352" i="5"/>
  <c r="U206" i="5"/>
  <c r="U207" i="5"/>
  <c r="E119" i="5"/>
  <c r="E120" i="5"/>
  <c r="H120" i="5"/>
  <c r="H119" i="5"/>
  <c r="Q351" i="5"/>
  <c r="Q352" i="5"/>
  <c r="AE353" i="5"/>
  <c r="AA353" i="5"/>
  <c r="T352" i="5"/>
  <c r="T351" i="5"/>
  <c r="D351" i="5"/>
  <c r="D352" i="5"/>
  <c r="N206" i="5"/>
  <c r="N207" i="5"/>
  <c r="Y208" i="5"/>
  <c r="AC208" i="5"/>
  <c r="M206" i="5"/>
  <c r="M207" i="5"/>
  <c r="P119" i="5"/>
  <c r="P120" i="5"/>
  <c r="X353" i="5"/>
  <c r="J206" i="5"/>
  <c r="J207" i="5"/>
  <c r="I351" i="5"/>
  <c r="I352" i="5"/>
  <c r="L120" i="5"/>
  <c r="L119" i="5"/>
  <c r="U351" i="5"/>
  <c r="U352" i="5"/>
  <c r="E206" i="5"/>
  <c r="E207" i="5"/>
  <c r="N119" i="5"/>
  <c r="N120" i="5"/>
  <c r="N351" i="5"/>
  <c r="N352" i="5"/>
  <c r="AC353" i="5"/>
  <c r="Y353" i="5"/>
  <c r="M351" i="5"/>
  <c r="M352" i="5"/>
  <c r="J119" i="5"/>
  <c r="J120" i="5"/>
  <c r="J351" i="5"/>
  <c r="J352" i="5"/>
  <c r="L206" i="5"/>
  <c r="L207" i="5"/>
  <c r="AD121" i="5"/>
  <c r="Z121" i="5"/>
  <c r="S119" i="5"/>
  <c r="S120" i="5"/>
  <c r="X208" i="5"/>
  <c r="V206" i="5"/>
  <c r="V207" i="5"/>
  <c r="E351" i="5"/>
  <c r="E352" i="5"/>
  <c r="H207" i="5"/>
  <c r="H206" i="5"/>
  <c r="AB324" i="5" l="1"/>
  <c r="AF324" i="5"/>
  <c r="X324" i="5"/>
  <c r="Y295" i="5"/>
  <c r="AC295" i="5"/>
  <c r="AE266" i="5"/>
  <c r="AA266" i="5"/>
  <c r="AC195" i="5"/>
  <c r="Y195" i="5"/>
  <c r="AD307" i="5"/>
  <c r="Z307" i="5"/>
  <c r="Z175" i="5"/>
  <c r="AD175" i="5"/>
  <c r="Z334" i="5"/>
  <c r="AD334" i="5"/>
  <c r="Y175" i="5"/>
  <c r="AC175" i="5"/>
  <c r="X240" i="5"/>
  <c r="AF240" i="5"/>
  <c r="AB240" i="5"/>
  <c r="Z288" i="5"/>
  <c r="AD288" i="5"/>
  <c r="AA214" i="5"/>
  <c r="AE214" i="5"/>
  <c r="AE240" i="5"/>
  <c r="AA240" i="5"/>
  <c r="AB221" i="5"/>
  <c r="AF221" i="5"/>
  <c r="X221" i="5"/>
  <c r="AD195" i="5"/>
  <c r="Z195" i="5"/>
  <c r="AA175" i="5"/>
  <c r="AE175" i="5"/>
  <c r="Y266" i="5"/>
  <c r="AC266" i="5"/>
  <c r="AD214" i="5"/>
  <c r="Z214" i="5"/>
  <c r="AE324" i="5"/>
  <c r="AA324" i="5"/>
  <c r="AD221" i="5"/>
  <c r="AA221" i="5"/>
  <c r="AE221" i="5"/>
  <c r="X334" i="5"/>
  <c r="AF334" i="5"/>
  <c r="AB334" i="5"/>
  <c r="Z240" i="5"/>
  <c r="AD240" i="5"/>
  <c r="AC288" i="5"/>
  <c r="Y288" i="5"/>
  <c r="X214" i="5"/>
  <c r="AB214" i="5"/>
  <c r="AF214" i="5"/>
  <c r="AC214" i="5"/>
  <c r="Y214" i="5"/>
  <c r="Y324" i="5"/>
  <c r="AC324" i="5"/>
  <c r="Z266" i="5"/>
  <c r="AD266" i="5"/>
  <c r="Y221" i="5"/>
  <c r="AC221" i="5"/>
  <c r="AF307" i="5"/>
  <c r="AB307" i="5"/>
  <c r="X307" i="5"/>
  <c r="Z324" i="5"/>
  <c r="AD324" i="5"/>
  <c r="AC334" i="5"/>
  <c r="Y334" i="5"/>
  <c r="AA288" i="5"/>
  <c r="AE288" i="5"/>
  <c r="AB175" i="5"/>
  <c r="AF175" i="5"/>
  <c r="X175" i="5"/>
  <c r="AE334" i="5"/>
  <c r="AA334" i="5"/>
  <c r="Z295" i="5"/>
  <c r="AD295" i="5"/>
  <c r="AB295" i="5"/>
  <c r="AF295" i="5"/>
  <c r="X295" i="5"/>
  <c r="AC307" i="5"/>
  <c r="Y307" i="5"/>
  <c r="X288" i="5"/>
  <c r="AF288" i="5"/>
  <c r="AB288" i="5"/>
  <c r="AE295" i="5"/>
  <c r="AA295" i="5"/>
  <c r="Y240" i="5"/>
  <c r="AC240" i="5"/>
  <c r="AE195" i="5"/>
  <c r="AA195" i="5"/>
  <c r="AF195" i="5"/>
  <c r="AB195" i="5"/>
  <c r="X195" i="5"/>
  <c r="AE307" i="5"/>
  <c r="AA307" i="5"/>
  <c r="X266" i="5"/>
  <c r="AB266" i="5"/>
  <c r="AF266" i="5"/>
  <c r="AF206" i="5"/>
  <c r="X206" i="5"/>
  <c r="AB206" i="5"/>
  <c r="Z206" i="5"/>
  <c r="AD206" i="5"/>
  <c r="AD119" i="5"/>
  <c r="Z119" i="5"/>
  <c r="AF351" i="5"/>
  <c r="AB351" i="5"/>
  <c r="X351" i="5"/>
  <c r="AA206" i="5"/>
  <c r="AE206" i="5"/>
  <c r="AE119" i="5"/>
  <c r="AA119" i="5"/>
  <c r="AE351" i="5"/>
  <c r="AA351" i="5"/>
  <c r="AC119" i="5"/>
  <c r="Y119" i="5"/>
  <c r="AC351" i="5"/>
  <c r="Y351" i="5"/>
  <c r="AC206" i="5"/>
  <c r="Y206" i="5"/>
  <c r="Z351" i="5"/>
  <c r="AD351" i="5"/>
  <c r="AF119" i="5"/>
  <c r="X119" i="5"/>
  <c r="AB119" i="5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B12" authorId="0">
      <text>
        <r>
          <rPr>
            <sz val="9"/>
            <color indexed="81"/>
            <rFont val="Tahoma"/>
            <family val="2"/>
          </rPr>
          <t xml:space="preserve">(..) Not available or not separately reported
</t>
        </r>
      </text>
    </comment>
    <comment ref="C12" authorId="0">
      <text>
        <r>
          <rPr>
            <sz val="9"/>
            <color indexed="81"/>
            <rFont val="Tahoma"/>
            <family val="2"/>
          </rPr>
          <t xml:space="preserve">(..) Not available or not separately reported
</t>
        </r>
      </text>
    </comment>
    <comment ref="D12" authorId="0">
      <text>
        <r>
          <rPr>
            <sz val="9"/>
            <color indexed="81"/>
            <rFont val="Tahoma"/>
            <family val="2"/>
          </rPr>
          <t xml:space="preserve">(..) Not available or not separately reported
</t>
        </r>
      </text>
    </comment>
    <comment ref="E12" authorId="0">
      <text>
        <r>
          <rPr>
            <sz val="9"/>
            <color indexed="81"/>
            <rFont val="Tahoma"/>
            <family val="2"/>
          </rPr>
          <t xml:space="preserve">(..) Not available or not separately reported
</t>
        </r>
      </text>
    </comment>
    <comment ref="F12" authorId="0">
      <text>
        <r>
          <rPr>
            <sz val="9"/>
            <color indexed="81"/>
            <rFont val="Tahoma"/>
            <family val="2"/>
          </rPr>
          <t xml:space="preserve">(..) Not available or not separately reported
</t>
        </r>
      </text>
    </comment>
    <comment ref="B16" authorId="0">
      <text>
        <r>
          <rPr>
            <sz val="9"/>
            <color indexed="81"/>
            <rFont val="Tahoma"/>
            <family val="2"/>
          </rPr>
          <t xml:space="preserve">(..) Not available or not separately reported
</t>
        </r>
      </text>
    </comment>
    <comment ref="C16" authorId="0">
      <text>
        <r>
          <rPr>
            <sz val="9"/>
            <color indexed="81"/>
            <rFont val="Tahoma"/>
            <family val="2"/>
          </rPr>
          <t xml:space="preserve">(..) Not available or not separately reported
</t>
        </r>
      </text>
    </comment>
    <comment ref="D16" authorId="0">
      <text>
        <r>
          <rPr>
            <sz val="9"/>
            <color indexed="81"/>
            <rFont val="Tahoma"/>
            <family val="2"/>
          </rPr>
          <t xml:space="preserve">(..) Not available or not separately reported
</t>
        </r>
      </text>
    </comment>
    <comment ref="E16" authorId="0">
      <text>
        <r>
          <rPr>
            <sz val="9"/>
            <color indexed="81"/>
            <rFont val="Tahoma"/>
            <family val="2"/>
          </rPr>
          <t xml:space="preserve">(..) Not available or not separately reported
</t>
        </r>
      </text>
    </comment>
    <comment ref="A17" authorId="0">
      <text>
        <r>
          <rPr>
            <sz val="9"/>
            <color indexed="81"/>
            <rFont val="Tahoma"/>
            <family val="2"/>
          </rPr>
          <t>Food: prior to 2004 including tobacco.</t>
        </r>
      </text>
    </comment>
    <comment ref="B19" authorId="0">
      <text>
        <r>
          <rPr>
            <sz val="9"/>
            <color indexed="81"/>
            <rFont val="Tahoma"/>
            <family val="2"/>
          </rPr>
          <t xml:space="preserve">(..) Not available or not separately reported
</t>
        </r>
      </text>
    </comment>
    <comment ref="A21" authorId="0">
      <text>
        <r>
          <rPr>
            <sz val="9"/>
            <color indexed="81"/>
            <rFont val="Tahoma"/>
            <family val="2"/>
          </rPr>
          <t>Food: prior to 2007 including beverages and tobacco.</t>
        </r>
      </text>
    </comment>
    <comment ref="A25" authorId="0">
      <text>
        <r>
          <rPr>
            <sz val="9"/>
            <color indexed="81"/>
            <rFont val="Tahoma"/>
            <family val="2"/>
          </rPr>
          <t>Food: prior to 2010 including alcoholic beverages and tobacco.</t>
        </r>
      </text>
    </comment>
    <comment ref="A27" authorId="0">
      <text>
        <r>
          <rPr>
            <sz val="9"/>
            <color indexed="81"/>
            <rFont val="Tahoma"/>
            <family val="2"/>
          </rPr>
          <t>Food: prior to 1995 including alcoholic beverages and tobacco.</t>
        </r>
      </text>
    </comment>
    <comment ref="B28" authorId="0">
      <text>
        <r>
          <rPr>
            <sz val="9"/>
            <color indexed="81"/>
            <rFont val="Tahoma"/>
            <family val="2"/>
          </rPr>
          <t xml:space="preserve">(..) Not available or not separately reported
</t>
        </r>
      </text>
    </comment>
    <comment ref="C28" authorId="0">
      <text>
        <r>
          <rPr>
            <sz val="9"/>
            <color indexed="81"/>
            <rFont val="Tahoma"/>
            <family val="2"/>
          </rPr>
          <t xml:space="preserve">(..) Not available or not separately reported
</t>
        </r>
      </text>
    </comment>
    <comment ref="D28" authorId="0">
      <text>
        <r>
          <rPr>
            <sz val="9"/>
            <color indexed="81"/>
            <rFont val="Tahoma"/>
            <family val="2"/>
          </rPr>
          <t xml:space="preserve">(..) Not available or not separately reported
</t>
        </r>
      </text>
    </comment>
    <comment ref="E28" authorId="0">
      <text>
        <r>
          <rPr>
            <sz val="9"/>
            <color indexed="81"/>
            <rFont val="Tahoma"/>
            <family val="2"/>
          </rPr>
          <t xml:space="preserve">(..) Not available or not separately reported
</t>
        </r>
      </text>
    </comment>
    <comment ref="F28" authorId="0">
      <text>
        <r>
          <rPr>
            <sz val="9"/>
            <color indexed="81"/>
            <rFont val="Tahoma"/>
            <family val="2"/>
          </rPr>
          <t xml:space="preserve">(..) Not available or not separately reported
</t>
        </r>
      </text>
    </comment>
    <comment ref="G28" authorId="0">
      <text>
        <r>
          <rPr>
            <sz val="9"/>
            <color indexed="81"/>
            <rFont val="Tahoma"/>
            <family val="2"/>
          </rPr>
          <t xml:space="preserve">(..) Not available or not separately reported
</t>
        </r>
      </text>
    </comment>
    <comment ref="V29" authorId="0">
      <text>
        <r>
          <rPr>
            <sz val="9"/>
            <color indexed="81"/>
            <rFont val="Tahoma"/>
            <family val="2"/>
          </rPr>
          <t xml:space="preserve">(..) Not available or not separately reported
</t>
        </r>
      </text>
    </comment>
    <comment ref="A30" authorId="0">
      <text>
        <r>
          <rPr>
            <sz val="9"/>
            <color indexed="81"/>
            <rFont val="Tahoma"/>
            <family val="2"/>
          </rPr>
          <t>Food: including alcoholic beverages and tobacco.</t>
        </r>
      </text>
    </comment>
    <comment ref="A32" authorId="0">
      <text>
        <r>
          <rPr>
            <sz val="9"/>
            <color indexed="81"/>
            <rFont val="Tahoma"/>
            <family val="2"/>
          </rPr>
          <t>Food: prior to 2010 including alcoholic beverages and tobacco.</t>
        </r>
      </text>
    </comment>
    <comment ref="A35" authorId="0">
      <text>
        <r>
          <rPr>
            <sz val="9"/>
            <color indexed="81"/>
            <rFont val="Tahoma"/>
            <family val="2"/>
          </rPr>
          <t>Food: prior to 2010 including tobacco.</t>
        </r>
      </text>
    </comment>
    <comment ref="B37" authorId="0">
      <text>
        <r>
          <rPr>
            <sz val="9"/>
            <color indexed="81"/>
            <rFont val="Tahoma"/>
            <family val="2"/>
          </rPr>
          <t xml:space="preserve">(..) Not available or not separately reported
</t>
        </r>
      </text>
    </comment>
    <comment ref="C37" authorId="0">
      <text>
        <r>
          <rPr>
            <sz val="9"/>
            <color indexed="81"/>
            <rFont val="Tahoma"/>
            <family val="2"/>
          </rPr>
          <t xml:space="preserve">(..) Not available or not separately reported
</t>
        </r>
      </text>
    </comment>
    <comment ref="D37" authorId="0">
      <text>
        <r>
          <rPr>
            <sz val="9"/>
            <color indexed="81"/>
            <rFont val="Tahoma"/>
            <family val="2"/>
          </rPr>
          <t xml:space="preserve">(..) Not available or not separately reported
</t>
        </r>
      </text>
    </comment>
    <comment ref="E37" authorId="0">
      <text>
        <r>
          <rPr>
            <sz val="9"/>
            <color indexed="81"/>
            <rFont val="Tahoma"/>
            <family val="2"/>
          </rPr>
          <t xml:space="preserve">(..) Not available or not separately reported
</t>
        </r>
      </text>
    </comment>
    <comment ref="F37" authorId="0">
      <text>
        <r>
          <rPr>
            <sz val="9"/>
            <color indexed="81"/>
            <rFont val="Tahoma"/>
            <family val="2"/>
          </rPr>
          <t xml:space="preserve">(..) Not available or not separately reported
</t>
        </r>
      </text>
    </comment>
    <comment ref="G37" authorId="0">
      <text>
        <r>
          <rPr>
            <sz val="9"/>
            <color indexed="81"/>
            <rFont val="Tahoma"/>
            <family val="2"/>
          </rPr>
          <t xml:space="preserve">(..) Not available or not separately reported
</t>
        </r>
      </text>
    </comment>
    <comment ref="H37" authorId="0">
      <text>
        <r>
          <rPr>
            <sz val="9"/>
            <color indexed="81"/>
            <rFont val="Tahoma"/>
            <family val="2"/>
          </rPr>
          <t xml:space="preserve">(..) Not available or not separately reported
</t>
        </r>
      </text>
    </comment>
    <comment ref="A38" authorId="0">
      <text>
        <r>
          <rPr>
            <sz val="9"/>
            <color indexed="81"/>
            <rFont val="Tahoma"/>
            <family val="2"/>
          </rPr>
          <t>Food: prior to 2006 including alcoholic beverages and tobacco.</t>
        </r>
      </text>
    </comment>
    <comment ref="A41" authorId="0">
      <text>
        <r>
          <rPr>
            <sz val="9"/>
            <color indexed="81"/>
            <rFont val="Tahoma"/>
            <family val="2"/>
          </rPr>
          <t>Food: including beverages and tobacco.</t>
        </r>
      </text>
    </comment>
    <comment ref="B41" authorId="0">
      <text>
        <r>
          <rPr>
            <sz val="9"/>
            <color indexed="81"/>
            <rFont val="Tahoma"/>
            <family val="2"/>
          </rPr>
          <t xml:space="preserve">(..) Not available or not separately reported
</t>
        </r>
      </text>
    </comment>
    <comment ref="A42" authorId="0">
      <text>
        <r>
          <rPr>
            <sz val="9"/>
            <color indexed="81"/>
            <rFont val="Tahoma"/>
            <family val="2"/>
          </rPr>
          <t>Food: prior to 2005 including alcoholic beverages and tobacco.</t>
        </r>
      </text>
    </comment>
    <comment ref="B44" authorId="0">
      <text>
        <r>
          <rPr>
            <sz val="9"/>
            <color indexed="81"/>
            <rFont val="Tahoma"/>
            <family val="2"/>
          </rPr>
          <t xml:space="preserve">(..) Not available or not separately reported
</t>
        </r>
      </text>
    </comment>
    <comment ref="C44" authorId="0">
      <text>
        <r>
          <rPr>
            <sz val="9"/>
            <color indexed="81"/>
            <rFont val="Tahoma"/>
            <family val="2"/>
          </rPr>
          <t xml:space="preserve">(..) Not available or not separately reported
</t>
        </r>
      </text>
    </comment>
    <comment ref="D44" authorId="0">
      <text>
        <r>
          <rPr>
            <sz val="9"/>
            <color indexed="81"/>
            <rFont val="Tahoma"/>
            <family val="2"/>
          </rPr>
          <t xml:space="preserve">(..) Not available or not separately reported
</t>
        </r>
      </text>
    </comment>
    <comment ref="E44" authorId="0">
      <text>
        <r>
          <rPr>
            <sz val="9"/>
            <color indexed="81"/>
            <rFont val="Tahoma"/>
            <family val="2"/>
          </rPr>
          <t xml:space="preserve">(..) Not available or not separately reported
</t>
        </r>
      </text>
    </comment>
    <comment ref="F44" authorId="0">
      <text>
        <r>
          <rPr>
            <sz val="9"/>
            <color indexed="81"/>
            <rFont val="Tahoma"/>
            <family val="2"/>
          </rPr>
          <t xml:space="preserve">(..) Not available or not separately reported
</t>
        </r>
      </text>
    </comment>
    <comment ref="B47" authorId="0">
      <text>
        <r>
          <rPr>
            <sz val="9"/>
            <color indexed="81"/>
            <rFont val="Tahoma"/>
            <family val="2"/>
          </rPr>
          <t xml:space="preserve">(_) Not applicable
</t>
        </r>
      </text>
    </comment>
    <comment ref="C47" authorId="0">
      <text>
        <r>
          <rPr>
            <sz val="9"/>
            <color indexed="81"/>
            <rFont val="Tahoma"/>
            <family val="2"/>
          </rPr>
          <t xml:space="preserve">(_) Not applicable
</t>
        </r>
      </text>
    </comment>
    <comment ref="D47" authorId="0">
      <text>
        <r>
          <rPr>
            <sz val="9"/>
            <color indexed="81"/>
            <rFont val="Tahoma"/>
            <family val="2"/>
          </rPr>
          <t xml:space="preserve">(_) Not applicable
</t>
        </r>
      </text>
    </comment>
    <comment ref="E47" authorId="0">
      <text>
        <r>
          <rPr>
            <sz val="9"/>
            <color indexed="81"/>
            <rFont val="Tahoma"/>
            <family val="2"/>
          </rPr>
          <t xml:space="preserve">(_) Not applicable
</t>
        </r>
      </text>
    </comment>
    <comment ref="F47" authorId="0">
      <text>
        <r>
          <rPr>
            <sz val="9"/>
            <color indexed="81"/>
            <rFont val="Tahoma"/>
            <family val="2"/>
          </rPr>
          <t xml:space="preserve">(_) Not applicable
</t>
        </r>
      </text>
    </comment>
    <comment ref="G47" authorId="0">
      <text>
        <r>
          <rPr>
            <sz val="9"/>
            <color indexed="81"/>
            <rFont val="Tahoma"/>
            <family val="2"/>
          </rPr>
          <t xml:space="preserve">(_) Not applicable
</t>
        </r>
      </text>
    </comment>
    <comment ref="H47" authorId="0">
      <text>
        <r>
          <rPr>
            <sz val="9"/>
            <color indexed="81"/>
            <rFont val="Tahoma"/>
            <family val="2"/>
          </rPr>
          <t xml:space="preserve">(_) Not applicable
</t>
        </r>
      </text>
    </comment>
    <comment ref="I47" authorId="0">
      <text>
        <r>
          <rPr>
            <sz val="9"/>
            <color indexed="81"/>
            <rFont val="Tahoma"/>
            <family val="2"/>
          </rPr>
          <t xml:space="preserve">(_) Not applicable
</t>
        </r>
      </text>
    </comment>
    <comment ref="J47" authorId="0">
      <text>
        <r>
          <rPr>
            <sz val="9"/>
            <color indexed="81"/>
            <rFont val="Tahoma"/>
            <family val="2"/>
          </rPr>
          <t xml:space="preserve">(_) Not applicable
</t>
        </r>
      </text>
    </comment>
    <comment ref="K47" authorId="0">
      <text>
        <r>
          <rPr>
            <sz val="9"/>
            <color indexed="81"/>
            <rFont val="Tahoma"/>
            <family val="2"/>
          </rPr>
          <t xml:space="preserve">(_) Not applicable
</t>
        </r>
      </text>
    </comment>
    <comment ref="L47" authorId="0">
      <text>
        <r>
          <rPr>
            <sz val="9"/>
            <color indexed="81"/>
            <rFont val="Tahoma"/>
            <family val="2"/>
          </rPr>
          <t xml:space="preserve">(_) Not applicable
</t>
        </r>
      </text>
    </comment>
    <comment ref="M47" authorId="0">
      <text>
        <r>
          <rPr>
            <sz val="9"/>
            <color indexed="81"/>
            <rFont val="Tahoma"/>
            <family val="2"/>
          </rPr>
          <t xml:space="preserve">(_) Not applicable
</t>
        </r>
      </text>
    </comment>
    <comment ref="N47" authorId="0">
      <text>
        <r>
          <rPr>
            <sz val="9"/>
            <color indexed="81"/>
            <rFont val="Tahoma"/>
            <family val="2"/>
          </rPr>
          <t xml:space="preserve">(_) Not applicable
</t>
        </r>
      </text>
    </comment>
    <comment ref="O47" authorId="0">
      <text>
        <r>
          <rPr>
            <sz val="9"/>
            <color indexed="81"/>
            <rFont val="Tahoma"/>
            <family val="2"/>
          </rPr>
          <t xml:space="preserve">(_) Not applicable
</t>
        </r>
      </text>
    </comment>
    <comment ref="P47" authorId="0">
      <text>
        <r>
          <rPr>
            <sz val="9"/>
            <color indexed="81"/>
            <rFont val="Tahoma"/>
            <family val="2"/>
          </rPr>
          <t xml:space="preserve">(_) Not applicable
</t>
        </r>
      </text>
    </comment>
    <comment ref="Q47" authorId="0">
      <text>
        <r>
          <rPr>
            <sz val="9"/>
            <color indexed="81"/>
            <rFont val="Tahoma"/>
            <family val="2"/>
          </rPr>
          <t xml:space="preserve">(_) Not applicable
</t>
        </r>
      </text>
    </comment>
    <comment ref="R47" authorId="0">
      <text>
        <r>
          <rPr>
            <sz val="9"/>
            <color indexed="81"/>
            <rFont val="Tahoma"/>
            <family val="2"/>
          </rPr>
          <t xml:space="preserve">(_) Not applicable
</t>
        </r>
      </text>
    </comment>
    <comment ref="A51" authorId="0">
      <text>
        <r>
          <rPr>
            <sz val="9"/>
            <color indexed="81"/>
            <rFont val="Tahoma"/>
            <family val="2"/>
          </rPr>
          <t>Food: prior to 2000 including alcoholic beverages and tobacco.</t>
        </r>
      </text>
    </comment>
    <comment ref="A52" authorId="0">
      <text>
        <r>
          <rPr>
            <sz val="9"/>
            <color indexed="81"/>
            <rFont val="Tahoma"/>
            <family val="2"/>
          </rPr>
          <t>All items: break in series 1988. Food: including alcoholic beverages.</t>
        </r>
      </text>
    </comment>
  </commentList>
</comments>
</file>

<file path=xl/sharedStrings.xml><?xml version="1.0" encoding="utf-8"?>
<sst xmlns="http://schemas.openxmlformats.org/spreadsheetml/2006/main" count="1579" uniqueCount="107">
  <si>
    <t>COD.</t>
  </si>
  <si>
    <t>COUNTRY</t>
  </si>
  <si>
    <t>Compendium of Tourism Statistics - Basic data and indicators</t>
  </si>
  <si>
    <t>Conceptual references and technical notes are available in the Methodological Notes to the Tourism Statistics Database:</t>
  </si>
  <si>
    <t>http://statistics.unwto.org/news/2016-02-22/methodological-notes-tourism-statistics-database-2016-edition</t>
  </si>
  <si>
    <t>..</t>
  </si>
  <si>
    <t>Algeria</t>
  </si>
  <si>
    <t>Angola</t>
  </si>
  <si>
    <t>Benin</t>
  </si>
  <si>
    <t>Botswana</t>
  </si>
  <si>
    <t>Burkina Faso</t>
  </si>
  <si>
    <t>Burundi</t>
  </si>
  <si>
    <t>Cabo Verde</t>
  </si>
  <si>
    <t>Cameroon</t>
  </si>
  <si>
    <t>Central African Republic</t>
  </si>
  <si>
    <t>Chad</t>
  </si>
  <si>
    <t>Comoros</t>
  </si>
  <si>
    <t>Congo</t>
  </si>
  <si>
    <t>Congo, Democratic Republic Of The</t>
  </si>
  <si>
    <t>Côte D'Ivoire</t>
  </si>
  <si>
    <t>Djibouti</t>
  </si>
  <si>
    <t>Egypt</t>
  </si>
  <si>
    <t>Equatorial Guinea</t>
  </si>
  <si>
    <t>Eritrea</t>
  </si>
  <si>
    <t>Ethiopia</t>
  </si>
  <si>
    <t>Gabon</t>
  </si>
  <si>
    <t>Gambia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</si>
  <si>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</si>
  <si>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</si>
  <si>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</si>
  <si>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</si>
  <si>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</si>
  <si>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</si>
  <si>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</si>
  <si>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</si>
  <si>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</si>
  <si>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</si>
  <si>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</si>
  <si>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</si>
  <si>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</si>
  <si>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</si>
  <si>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</si>
  <si>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</si>
  <si>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</si>
  <si>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</si>
  <si>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</si>
  <si>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</si>
  <si>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</si>
  <si>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</si>
  <si>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</si>
  <si>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</si>
  <si>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South Sudan</t>
  </si>
  <si>
    <t>Sudan</t>
  </si>
  <si>
    <t>Swaziland</t>
  </si>
  <si>
    <t>Tanzania, United Republic Of</t>
  </si>
  <si>
    <t>Togo</t>
  </si>
  <si>
    <t>Tunisia</t>
  </si>
  <si>
    <t>Uganda</t>
  </si>
  <si>
    <t>Zambia</t>
  </si>
  <si>
    <t>Zimbabwe</t>
  </si>
  <si>
    <t>AFRICA</t>
  </si>
  <si>
    <t>Nb of observations</t>
  </si>
  <si>
    <t>vlookup_nb</t>
  </si>
  <si>
    <t>Total Africa</t>
  </si>
  <si>
    <t>nb of data</t>
  </si>
  <si>
    <t>Sao Tome and Principe</t>
  </si>
  <si>
    <t>country code</t>
  </si>
  <si>
    <t>Eastern Africa</t>
  </si>
  <si>
    <t>Middle Africa</t>
  </si>
  <si>
    <t>Northern Africa</t>
  </si>
  <si>
    <t>Southern Africa</t>
  </si>
  <si>
    <t>Western Africa</t>
  </si>
  <si>
    <t>CEN-SAD</t>
  </si>
  <si>
    <t>COMESA</t>
  </si>
  <si>
    <t xml:space="preserve">EAC </t>
  </si>
  <si>
    <t>ECCAS</t>
  </si>
  <si>
    <t>ECOWAS</t>
  </si>
  <si>
    <t>IGAD</t>
  </si>
  <si>
    <t>SADC</t>
  </si>
  <si>
    <t>UMA</t>
  </si>
  <si>
    <t xml:space="preserve">Consumer price index </t>
  </si>
  <si>
    <t>_</t>
  </si>
  <si>
    <t>Côte d'Ivoire</t>
  </si>
  <si>
    <t>Dem. Rep. of the Congo</t>
  </si>
  <si>
    <t>United Republic of Tanzania</t>
  </si>
  <si>
    <t>Africa</t>
  </si>
  <si>
    <t>Average</t>
  </si>
  <si>
    <t>Annual average growth</t>
  </si>
  <si>
    <t>1995-1998</t>
  </si>
  <si>
    <t>2005-2008</t>
  </si>
  <si>
    <t>2011-2014</t>
  </si>
  <si>
    <t>2012-2015</t>
  </si>
  <si>
    <t>1995-2015</t>
  </si>
  <si>
    <t>Series 1.33: Inbound tourism - Total expenditure - US$ constant 2005,  Million</t>
  </si>
  <si>
    <t>Annual average growth rates</t>
  </si>
  <si>
    <t>Tourism export revenues (Million $)</t>
  </si>
  <si>
    <t>Regional Economic Communites</t>
  </si>
  <si>
    <t>Regional classifications</t>
  </si>
  <si>
    <t>1995-2014</t>
  </si>
  <si>
    <t>International tourism receipts (Million $)</t>
  </si>
  <si>
    <t>TOURISM EXPORT REVENUES (Series 1.33: Inbound tourism - Total expenditure - US$ Million)</t>
  </si>
  <si>
    <t>World Tourism Organization (2017), Compendium of Tourism Statistics dataset [Electronic], UNWTO, Madrid, data updated on 11/01/2017</t>
  </si>
  <si>
    <t>INTERNATIONAL TOURISM RECEIPTS (Series 1.34: Inbound tourism - Expenditure - travel - US$ Million)</t>
  </si>
  <si>
    <r>
      <t xml:space="preserve">World Tourism Organization (2017), </t>
    </r>
    <r>
      <rPr>
        <i/>
        <sz val="9"/>
        <rFont val="Calibri"/>
        <family val="2"/>
        <scheme val="minor"/>
      </rPr>
      <t>Compendium of Tourism Statistics</t>
    </r>
    <r>
      <rPr>
        <sz val="9"/>
        <rFont val="Calibri"/>
        <family val="2"/>
        <scheme val="minor"/>
      </rPr>
      <t xml:space="preserve"> dataset [Electronic], UNWTO, Madrid, data updated on 11/01/2017.</t>
    </r>
  </si>
  <si>
    <t>Democratic Rep. of the Congo</t>
  </si>
  <si>
    <t>United Rep. of Tanzania</t>
  </si>
  <si>
    <t>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</si>
</sst>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.0"/>
    <numFmt numFmtId="165" formatCode="0.0"/>
    <numFmt numFmtId="166" formatCode="_-* #,##0_-;\-* #,##0_-;_-* &quot;-&quot;??_-;_-@_-"/>
  </numFmts>
  <fonts count="50" x14ac:knownFonts="1">
    <font>
      <sz val="10"/>
      <name val="Arial"/>
    </font>
    <font>
      <sz val="8"/>
      <name val="Courier"/>
      <family val="3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i/>
      <sz val="8"/>
      <name val="Arial"/>
      <family val="2"/>
    </font>
    <font>
      <sz val="8"/>
      <name val="Arial"/>
      <family val="2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8"/>
      <color rgb="FFFF0000"/>
      <name val="Arial"/>
      <family val="2"/>
    </font>
    <font>
      <b/>
      <i/>
      <sz val="8"/>
      <color rgb="FFFF0000"/>
      <name val="Calibri"/>
      <family val="2"/>
      <scheme val="minor"/>
    </font>
    <font>
      <i/>
      <sz val="9"/>
      <color theme="9" tint="-0.249977111117893"/>
      <name val="Arial"/>
      <family val="2"/>
    </font>
    <font>
      <i/>
      <sz val="11"/>
      <color theme="9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0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b/>
      <i/>
      <sz val="11"/>
      <color theme="9" tint="-0.249977111117893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6" tint="-0.499984740745262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31" fillId="0" borderId="0" applyFont="0" applyFill="0" applyBorder="0" applyAlignment="0" applyProtection="0"/>
    <xf numFmtId="9" fontId="44" fillId="0" borderId="0" applyFont="0" applyFill="0" applyBorder="0" applyAlignment="0" applyProtection="0"/>
  </cellStyleXfs>
  <cellXfs count="211">
    <xf numFmtId="0" fontId="0" fillId="0" borderId="0" xfId="0"/>
    <xf numFmtId="0" fontId="2" fillId="0" borderId="0" xfId="1" applyFont="1" applyFill="1" applyAlignment="1" applyProtection="1"/>
    <xf numFmtId="0" fontId="2" fillId="0" borderId="0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/>
    <xf numFmtId="0" fontId="2" fillId="0" borderId="1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/>
    <xf numFmtId="0" fontId="2" fillId="2" borderId="2" xfId="1" applyFont="1" applyFill="1" applyBorder="1" applyAlignment="1" applyProtection="1">
      <alignment horizontal="center"/>
    </xf>
    <xf numFmtId="0" fontId="4" fillId="0" borderId="3" xfId="1" applyFont="1" applyFill="1" applyBorder="1" applyAlignment="1" applyProtection="1">
      <alignment horizontal="center"/>
    </xf>
    <xf numFmtId="0" fontId="4" fillId="0" borderId="0" xfId="1" applyFont="1" applyFill="1" applyProtection="1"/>
    <xf numFmtId="3" fontId="4" fillId="0" borderId="3" xfId="1" applyNumberFormat="1" applyFont="1" applyFill="1" applyBorder="1" applyAlignment="1" applyProtection="1">
      <alignment horizontal="right"/>
      <protection locked="0"/>
    </xf>
    <xf numFmtId="0" fontId="7" fillId="0" borderId="3" xfId="1" applyFont="1" applyFill="1" applyBorder="1" applyAlignment="1" applyProtection="1">
      <alignment horizontal="center"/>
    </xf>
    <xf numFmtId="3" fontId="7" fillId="0" borderId="3" xfId="1" applyNumberFormat="1" applyFont="1" applyFill="1" applyBorder="1" applyAlignment="1" applyProtection="1">
      <alignment horizontal="right"/>
      <protection locked="0"/>
    </xf>
    <xf numFmtId="0" fontId="7" fillId="0" borderId="0" xfId="1" applyFont="1" applyFill="1" applyProtection="1"/>
    <xf numFmtId="0" fontId="2" fillId="4" borderId="3" xfId="1" applyFont="1" applyFill="1" applyBorder="1" applyAlignment="1" applyProtection="1">
      <alignment horizontal="center"/>
    </xf>
    <xf numFmtId="3" fontId="2" fillId="4" borderId="3" xfId="1" applyNumberFormat="1" applyFont="1" applyFill="1" applyBorder="1" applyAlignment="1" applyProtection="1">
      <alignment horizontal="right"/>
      <protection locked="0"/>
    </xf>
    <xf numFmtId="0" fontId="2" fillId="4" borderId="0" xfId="1" applyFont="1" applyFill="1" applyProtection="1"/>
    <xf numFmtId="0" fontId="2" fillId="5" borderId="0" xfId="1" applyFont="1" applyFill="1" applyAlignment="1" applyProtection="1">
      <alignment horizontal="left"/>
    </xf>
    <xf numFmtId="0" fontId="3" fillId="5" borderId="0" xfId="1" applyFont="1" applyFill="1" applyAlignment="1" applyProtection="1"/>
    <xf numFmtId="0" fontId="9" fillId="0" borderId="0" xfId="1" applyFont="1" applyFill="1" applyAlignment="1" applyProtection="1">
      <alignment horizontal="center"/>
    </xf>
    <xf numFmtId="0" fontId="9" fillId="0" borderId="0" xfId="1" applyFont="1" applyFill="1" applyProtection="1"/>
    <xf numFmtId="0" fontId="3" fillId="0" borderId="1" xfId="1" applyFont="1" applyFill="1" applyBorder="1" applyAlignment="1" applyProtection="1">
      <alignment horizontal="center"/>
    </xf>
    <xf numFmtId="0" fontId="11" fillId="0" borderId="0" xfId="1" applyFont="1" applyFill="1" applyAlignment="1" applyProtection="1">
      <alignment horizontal="center"/>
    </xf>
    <xf numFmtId="164" fontId="12" fillId="0" borderId="0" xfId="1" applyNumberFormat="1" applyFont="1" applyFill="1" applyProtection="1"/>
    <xf numFmtId="0" fontId="13" fillId="0" borderId="0" xfId="1" applyFont="1" applyFill="1" applyProtection="1"/>
    <xf numFmtId="0" fontId="14" fillId="0" borderId="0" xfId="1" applyFont="1" applyFill="1" applyAlignment="1" applyProtection="1">
      <alignment horizontal="center"/>
    </xf>
    <xf numFmtId="3" fontId="14" fillId="0" borderId="0" xfId="1" applyNumberFormat="1" applyFont="1" applyFill="1" applyProtection="1"/>
    <xf numFmtId="0" fontId="14" fillId="0" borderId="0" xfId="1" applyFont="1" applyFill="1" applyProtection="1"/>
    <xf numFmtId="0" fontId="16" fillId="0" borderId="0" xfId="1" applyFont="1" applyFill="1" applyAlignment="1" applyProtection="1">
      <alignment horizontal="center"/>
    </xf>
    <xf numFmtId="164" fontId="4" fillId="0" borderId="0" xfId="1" applyNumberFormat="1" applyFont="1" applyFill="1" applyProtection="1"/>
    <xf numFmtId="0" fontId="17" fillId="0" borderId="0" xfId="1" applyFont="1" applyFill="1" applyAlignment="1" applyProtection="1">
      <alignment horizontal="center"/>
    </xf>
    <xf numFmtId="164" fontId="18" fillId="0" borderId="0" xfId="1" applyNumberFormat="1" applyFont="1" applyFill="1" applyProtection="1"/>
    <xf numFmtId="164" fontId="20" fillId="0" borderId="0" xfId="1" applyNumberFormat="1" applyFont="1" applyFill="1" applyProtection="1"/>
    <xf numFmtId="165" fontId="0" fillId="0" borderId="0" xfId="0" applyNumberFormat="1"/>
    <xf numFmtId="165" fontId="0" fillId="0" borderId="0" xfId="0" applyNumberFormat="1" applyFill="1"/>
    <xf numFmtId="0" fontId="8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/>
    </xf>
    <xf numFmtId="0" fontId="24" fillId="0" borderId="0" xfId="0" applyFont="1"/>
    <xf numFmtId="0" fontId="24" fillId="6" borderId="0" xfId="0" applyFont="1" applyFill="1"/>
    <xf numFmtId="0" fontId="24" fillId="0" borderId="0" xfId="0" applyFont="1" applyFill="1"/>
    <xf numFmtId="0" fontId="24" fillId="0" borderId="0" xfId="0" applyFont="1" applyAlignment="1"/>
    <xf numFmtId="165" fontId="0" fillId="0" borderId="0" xfId="0" applyNumberFormat="1" applyAlignment="1"/>
    <xf numFmtId="0" fontId="2" fillId="4" borderId="4" xfId="1" applyFont="1" applyFill="1" applyBorder="1" applyAlignment="1" applyProtection="1"/>
    <xf numFmtId="0" fontId="7" fillId="0" borderId="4" xfId="1" applyFont="1" applyFill="1" applyBorder="1" applyAlignment="1" applyProtection="1"/>
    <xf numFmtId="0" fontId="4" fillId="0" borderId="4" xfId="1" applyFont="1" applyFill="1" applyBorder="1" applyAlignment="1" applyProtection="1"/>
    <xf numFmtId="0" fontId="4" fillId="0" borderId="0" xfId="1" applyFont="1" applyFill="1" applyAlignment="1" applyProtection="1"/>
    <xf numFmtId="0" fontId="10" fillId="0" borderId="0" xfId="1" applyFont="1" applyFill="1" applyAlignment="1" applyProtection="1"/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13" fillId="0" borderId="0" xfId="1" applyFont="1" applyFill="1" applyBorder="1" applyAlignment="1" applyProtection="1"/>
    <xf numFmtId="0" fontId="18" fillId="0" borderId="0" xfId="0" applyFont="1" applyAlignment="1">
      <alignment horizontal="left"/>
    </xf>
    <xf numFmtId="0" fontId="19" fillId="0" borderId="0" xfId="0" applyFont="1" applyAlignment="1"/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3" fillId="0" borderId="0" xfId="0" applyFont="1"/>
    <xf numFmtId="165" fontId="23" fillId="0" borderId="0" xfId="0" applyNumberFormat="1" applyFont="1"/>
    <xf numFmtId="2" fontId="26" fillId="0" borderId="5" xfId="0" applyNumberFormat="1" applyFont="1" applyBorder="1"/>
    <xf numFmtId="2" fontId="26" fillId="0" borderId="0" xfId="0" applyNumberFormat="1" applyFont="1" applyBorder="1"/>
    <xf numFmtId="2" fontId="26" fillId="7" borderId="6" xfId="0" applyNumberFormat="1" applyFont="1" applyFill="1" applyBorder="1"/>
    <xf numFmtId="3" fontId="29" fillId="0" borderId="5" xfId="0" applyNumberFormat="1" applyFont="1" applyBorder="1" applyAlignment="1"/>
    <xf numFmtId="3" fontId="29" fillId="0" borderId="0" xfId="0" applyNumberFormat="1" applyFont="1" applyBorder="1" applyAlignment="1"/>
    <xf numFmtId="3" fontId="29" fillId="0" borderId="6" xfId="0" applyNumberFormat="1" applyFont="1" applyBorder="1" applyAlignment="1"/>
    <xf numFmtId="0" fontId="25" fillId="0" borderId="8" xfId="0" applyFont="1" applyBorder="1"/>
    <xf numFmtId="0" fontId="25" fillId="0" borderId="9" xfId="0" applyFont="1" applyBorder="1"/>
    <xf numFmtId="0" fontId="12" fillId="0" borderId="9" xfId="0" applyFont="1" applyBorder="1"/>
    <xf numFmtId="2" fontId="12" fillId="7" borderId="10" xfId="0" applyNumberFormat="1" applyFont="1" applyFill="1" applyBorder="1"/>
    <xf numFmtId="0" fontId="27" fillId="0" borderId="7" xfId="0" applyFont="1" applyBorder="1"/>
    <xf numFmtId="0" fontId="28" fillId="0" borderId="11" xfId="0" applyFont="1" applyBorder="1"/>
    <xf numFmtId="0" fontId="0" fillId="0" borderId="11" xfId="0" applyBorder="1"/>
    <xf numFmtId="0" fontId="0" fillId="0" borderId="12" xfId="0" applyBorder="1"/>
    <xf numFmtId="0" fontId="23" fillId="0" borderId="7" xfId="0" applyFont="1" applyBorder="1"/>
    <xf numFmtId="0" fontId="12" fillId="0" borderId="8" xfId="0" applyFont="1" applyBorder="1"/>
    <xf numFmtId="0" fontId="28" fillId="0" borderId="12" xfId="0" applyFont="1" applyBorder="1"/>
    <xf numFmtId="0" fontId="25" fillId="0" borderId="10" xfId="0" applyFont="1" applyBorder="1"/>
    <xf numFmtId="164" fontId="30" fillId="0" borderId="0" xfId="1" applyNumberFormat="1" applyFont="1" applyFill="1" applyBorder="1" applyProtection="1"/>
    <xf numFmtId="164" fontId="30" fillId="0" borderId="6" xfId="1" applyNumberFormat="1" applyFont="1" applyFill="1" applyBorder="1" applyProtection="1"/>
    <xf numFmtId="0" fontId="32" fillId="0" borderId="0" xfId="0" applyFont="1" applyAlignment="1">
      <alignment horizontal="left" vertical="center"/>
    </xf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7" fillId="0" borderId="0" xfId="0" applyFont="1"/>
    <xf numFmtId="0" fontId="8" fillId="0" borderId="0" xfId="0" applyFont="1"/>
    <xf numFmtId="165" fontId="35" fillId="3" borderId="13" xfId="0" applyNumberFormat="1" applyFont="1" applyFill="1" applyBorder="1" applyAlignment="1">
      <alignment horizontal="center" vertical="center"/>
    </xf>
    <xf numFmtId="165" fontId="35" fillId="3" borderId="14" xfId="0" applyNumberFormat="1" applyFont="1" applyFill="1" applyBorder="1" applyAlignment="1">
      <alignment horizontal="center" vertical="center"/>
    </xf>
    <xf numFmtId="1" fontId="35" fillId="3" borderId="14" xfId="0" applyNumberFormat="1" applyFont="1" applyFill="1" applyBorder="1" applyAlignment="1">
      <alignment horizontal="center" vertical="center"/>
    </xf>
    <xf numFmtId="166" fontId="35" fillId="4" borderId="14" xfId="4" applyNumberFormat="1" applyFont="1" applyFill="1" applyBorder="1" applyAlignment="1">
      <alignment horizontal="center" vertical="center"/>
    </xf>
    <xf numFmtId="166" fontId="35" fillId="4" borderId="15" xfId="4" applyNumberFormat="1" applyFont="1" applyFill="1" applyBorder="1" applyAlignment="1">
      <alignment horizontal="center" vertical="center"/>
    </xf>
    <xf numFmtId="0" fontId="40" fillId="0" borderId="17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/>
    </xf>
    <xf numFmtId="0" fontId="41" fillId="0" borderId="17" xfId="1" applyFont="1" applyFill="1" applyBorder="1" applyAlignment="1" applyProtection="1"/>
    <xf numFmtId="0" fontId="41" fillId="0" borderId="18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3" fontId="35" fillId="0" borderId="13" xfId="4" applyNumberFormat="1" applyFont="1" applyBorder="1" applyAlignment="1">
      <alignment horizontal="center" vertical="center"/>
    </xf>
    <xf numFmtId="3" fontId="35" fillId="0" borderId="14" xfId="4" applyNumberFormat="1" applyFont="1" applyBorder="1" applyAlignment="1">
      <alignment horizontal="center" vertical="center"/>
    </xf>
    <xf numFmtId="3" fontId="35" fillId="0" borderId="14" xfId="0" applyNumberFormat="1" applyFont="1" applyBorder="1" applyAlignment="1">
      <alignment horizontal="center" vertical="center"/>
    </xf>
    <xf numFmtId="3" fontId="34" fillId="0" borderId="5" xfId="4" applyNumberFormat="1" applyFont="1" applyBorder="1" applyAlignment="1">
      <alignment horizontal="center" vertical="center"/>
    </xf>
    <xf numFmtId="3" fontId="34" fillId="0" borderId="0" xfId="4" applyNumberFormat="1" applyFont="1" applyBorder="1" applyAlignment="1">
      <alignment horizontal="center" vertical="center"/>
    </xf>
    <xf numFmtId="3" fontId="34" fillId="0" borderId="0" xfId="0" applyNumberFormat="1" applyFont="1" applyBorder="1" applyAlignment="1">
      <alignment horizontal="center" vertical="center"/>
    </xf>
    <xf numFmtId="3" fontId="34" fillId="0" borderId="8" xfId="4" applyNumberFormat="1" applyFont="1" applyBorder="1" applyAlignment="1">
      <alignment horizontal="center" vertical="center"/>
    </xf>
    <xf numFmtId="3" fontId="34" fillId="0" borderId="9" xfId="4" applyNumberFormat="1" applyFont="1" applyBorder="1" applyAlignment="1">
      <alignment horizontal="center" vertical="center"/>
    </xf>
    <xf numFmtId="3" fontId="34" fillId="0" borderId="9" xfId="0" applyNumberFormat="1" applyFont="1" applyBorder="1" applyAlignment="1">
      <alignment horizontal="center" vertical="center"/>
    </xf>
    <xf numFmtId="3" fontId="35" fillId="0" borderId="15" xfId="4" applyNumberFormat="1" applyFont="1" applyBorder="1" applyAlignment="1">
      <alignment horizontal="center" vertical="center"/>
    </xf>
    <xf numFmtId="3" fontId="34" fillId="0" borderId="6" xfId="4" applyNumberFormat="1" applyFont="1" applyBorder="1" applyAlignment="1">
      <alignment horizontal="center" vertical="center"/>
    </xf>
    <xf numFmtId="3" fontId="34" fillId="0" borderId="10" xfId="4" applyNumberFormat="1" applyFont="1" applyBorder="1" applyAlignment="1">
      <alignment horizontal="center" vertical="center"/>
    </xf>
    <xf numFmtId="165" fontId="39" fillId="3" borderId="14" xfId="0" applyNumberFormat="1" applyFont="1" applyFill="1" applyBorder="1" applyAlignment="1">
      <alignment horizontal="center" vertical="center"/>
    </xf>
    <xf numFmtId="166" fontId="39" fillId="4" borderId="13" xfId="4" applyNumberFormat="1" applyFont="1" applyFill="1" applyBorder="1" applyAlignment="1">
      <alignment horizontal="center" vertical="center"/>
    </xf>
    <xf numFmtId="166" fontId="39" fillId="4" borderId="14" xfId="4" applyNumberFormat="1" applyFont="1" applyFill="1" applyBorder="1" applyAlignment="1">
      <alignment horizontal="center" vertical="center"/>
    </xf>
    <xf numFmtId="1" fontId="39" fillId="4" borderId="14" xfId="0" applyNumberFormat="1" applyFont="1" applyFill="1" applyBorder="1" applyAlignment="1">
      <alignment horizontal="center" vertical="center"/>
    </xf>
    <xf numFmtId="3" fontId="41" fillId="0" borderId="0" xfId="0" applyNumberFormat="1" applyFont="1" applyBorder="1" applyAlignment="1">
      <alignment horizontal="center" vertical="center"/>
    </xf>
    <xf numFmtId="3" fontId="41" fillId="0" borderId="5" xfId="4" applyNumberFormat="1" applyFont="1" applyBorder="1" applyAlignment="1">
      <alignment horizontal="center" vertical="center"/>
    </xf>
    <xf numFmtId="3" fontId="41" fillId="0" borderId="0" xfId="4" applyNumberFormat="1" applyFont="1" applyBorder="1" applyAlignment="1">
      <alignment horizontal="center" vertical="center"/>
    </xf>
    <xf numFmtId="165" fontId="39" fillId="3" borderId="15" xfId="0" applyNumberFormat="1" applyFont="1" applyFill="1" applyBorder="1" applyAlignment="1">
      <alignment horizontal="center" vertical="center"/>
    </xf>
    <xf numFmtId="3" fontId="34" fillId="0" borderId="6" xfId="0" applyNumberFormat="1" applyFont="1" applyBorder="1" applyAlignment="1">
      <alignment horizontal="center" vertical="center"/>
    </xf>
    <xf numFmtId="3" fontId="34" fillId="0" borderId="10" xfId="0" applyNumberFormat="1" applyFont="1" applyBorder="1" applyAlignment="1">
      <alignment horizontal="center" vertical="center"/>
    </xf>
    <xf numFmtId="0" fontId="35" fillId="4" borderId="8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9" fontId="32" fillId="0" borderId="0" xfId="5" applyFont="1"/>
    <xf numFmtId="9" fontId="32" fillId="0" borderId="0" xfId="0" applyNumberFormat="1" applyFont="1"/>
    <xf numFmtId="0" fontId="40" fillId="0" borderId="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36" fillId="4" borderId="14" xfId="0" applyFont="1" applyFill="1" applyBorder="1" applyAlignment="1">
      <alignment horizontal="center" vertical="center"/>
    </xf>
    <xf numFmtId="0" fontId="39" fillId="4" borderId="8" xfId="0" applyFont="1" applyFill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 wrapText="1"/>
    </xf>
    <xf numFmtId="0" fontId="35" fillId="3" borderId="8" xfId="0" applyFont="1" applyFill="1" applyBorder="1"/>
    <xf numFmtId="0" fontId="35" fillId="3" borderId="9" xfId="0" applyFont="1" applyFill="1" applyBorder="1"/>
    <xf numFmtId="0" fontId="35" fillId="3" borderId="10" xfId="0" applyFont="1" applyFill="1" applyBorder="1"/>
    <xf numFmtId="0" fontId="39" fillId="3" borderId="8" xfId="0" applyFont="1" applyFill="1" applyBorder="1"/>
    <xf numFmtId="165" fontId="39" fillId="3" borderId="13" xfId="0" applyNumberFormat="1" applyFont="1" applyFill="1" applyBorder="1" applyAlignment="1">
      <alignment horizontal="center" vertical="center"/>
    </xf>
    <xf numFmtId="3" fontId="41" fillId="0" borderId="5" xfId="0" applyNumberFormat="1" applyFont="1" applyBorder="1" applyAlignment="1">
      <alignment horizontal="center" vertical="center"/>
    </xf>
    <xf numFmtId="3" fontId="41" fillId="0" borderId="6" xfId="0" applyNumberFormat="1" applyFont="1" applyBorder="1" applyAlignment="1">
      <alignment horizontal="center" vertical="center"/>
    </xf>
    <xf numFmtId="3" fontId="34" fillId="0" borderId="5" xfId="0" applyNumberFormat="1" applyFont="1" applyBorder="1" applyAlignment="1">
      <alignment horizontal="center" vertical="center"/>
    </xf>
    <xf numFmtId="3" fontId="34" fillId="0" borderId="8" xfId="0" applyNumberFormat="1" applyFont="1" applyBorder="1" applyAlignment="1">
      <alignment horizontal="center" vertical="center"/>
    </xf>
    <xf numFmtId="3" fontId="35" fillId="0" borderId="13" xfId="0" applyNumberFormat="1" applyFont="1" applyBorder="1" applyAlignment="1">
      <alignment horizontal="center" vertical="center"/>
    </xf>
    <xf numFmtId="3" fontId="35" fillId="0" borderId="15" xfId="0" applyNumberFormat="1" applyFont="1" applyBorder="1" applyAlignment="1">
      <alignment horizontal="center" vertical="center"/>
    </xf>
    <xf numFmtId="3" fontId="18" fillId="0" borderId="5" xfId="1" applyNumberFormat="1" applyFont="1" applyFill="1" applyBorder="1" applyProtection="1"/>
    <xf numFmtId="3" fontId="18" fillId="0" borderId="0" xfId="1" applyNumberFormat="1" applyFont="1" applyFill="1" applyBorder="1" applyProtection="1"/>
    <xf numFmtId="3" fontId="18" fillId="0" borderId="6" xfId="1" applyNumberFormat="1" applyFont="1" applyFill="1" applyBorder="1" applyProtection="1"/>
    <xf numFmtId="3" fontId="20" fillId="0" borderId="5" xfId="1" applyNumberFormat="1" applyFont="1" applyFill="1" applyBorder="1" applyProtection="1"/>
    <xf numFmtId="3" fontId="20" fillId="0" borderId="0" xfId="1" applyNumberFormat="1" applyFont="1" applyFill="1" applyBorder="1" applyProtection="1"/>
    <xf numFmtId="3" fontId="20" fillId="0" borderId="6" xfId="1" applyNumberFormat="1" applyFont="1" applyFill="1" applyBorder="1" applyProtection="1"/>
    <xf numFmtId="3" fontId="20" fillId="0" borderId="8" xfId="1" applyNumberFormat="1" applyFont="1" applyFill="1" applyBorder="1" applyProtection="1"/>
    <xf numFmtId="3" fontId="20" fillId="0" borderId="9" xfId="1" applyNumberFormat="1" applyFont="1" applyFill="1" applyBorder="1" applyProtection="1"/>
    <xf numFmtId="3" fontId="20" fillId="0" borderId="10" xfId="1" applyNumberFormat="1" applyFont="1" applyFill="1" applyBorder="1" applyProtection="1"/>
    <xf numFmtId="3" fontId="20" fillId="0" borderId="14" xfId="1" applyNumberFormat="1" applyFont="1" applyFill="1" applyBorder="1" applyProtection="1"/>
    <xf numFmtId="3" fontId="20" fillId="0" borderId="15" xfId="1" applyNumberFormat="1" applyFont="1" applyFill="1" applyBorder="1" applyProtection="1"/>
    <xf numFmtId="3" fontId="18" fillId="0" borderId="13" xfId="1" applyNumberFormat="1" applyFont="1" applyFill="1" applyBorder="1" applyProtection="1"/>
    <xf numFmtId="3" fontId="18" fillId="0" borderId="14" xfId="1" applyNumberFormat="1" applyFont="1" applyFill="1" applyBorder="1" applyProtection="1"/>
    <xf numFmtId="3" fontId="18" fillId="0" borderId="15" xfId="1" applyNumberFormat="1" applyFont="1" applyFill="1" applyBorder="1" applyProtection="1"/>
    <xf numFmtId="0" fontId="8" fillId="4" borderId="5" xfId="0" applyFont="1" applyFill="1" applyBorder="1" applyAlignment="1">
      <alignment horizontal="left" vertical="center" wrapText="1"/>
    </xf>
    <xf numFmtId="3" fontId="12" fillId="4" borderId="5" xfId="1" applyNumberFormat="1" applyFont="1" applyFill="1" applyBorder="1" applyProtection="1"/>
    <xf numFmtId="3" fontId="12" fillId="4" borderId="0" xfId="1" applyNumberFormat="1" applyFont="1" applyFill="1" applyBorder="1" applyProtection="1"/>
    <xf numFmtId="3" fontId="12" fillId="4" borderId="6" xfId="1" applyNumberFormat="1" applyFont="1" applyFill="1" applyBorder="1" applyProtection="1"/>
    <xf numFmtId="0" fontId="41" fillId="0" borderId="0" xfId="1" applyFont="1" applyFill="1" applyProtection="1"/>
    <xf numFmtId="2" fontId="45" fillId="0" borderId="0" xfId="0" applyNumberFormat="1" applyFont="1" applyFill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</xf>
    <xf numFmtId="2" fontId="46" fillId="0" borderId="0" xfId="3" applyNumberFormat="1" applyFont="1" applyFill="1" applyAlignment="1" applyProtection="1">
      <alignment vertical="center"/>
      <protection locked="0"/>
    </xf>
    <xf numFmtId="0" fontId="46" fillId="0" borderId="0" xfId="3" applyFont="1" applyAlignment="1" applyProtection="1">
      <alignment vertical="center"/>
    </xf>
    <xf numFmtId="0" fontId="39" fillId="0" borderId="0" xfId="1" applyFont="1" applyFill="1" applyAlignment="1" applyProtection="1"/>
    <xf numFmtId="0" fontId="39" fillId="5" borderId="0" xfId="1" applyFont="1" applyFill="1" applyAlignment="1" applyProtection="1">
      <alignment horizontal="left"/>
    </xf>
    <xf numFmtId="0" fontId="39" fillId="5" borderId="0" xfId="1" applyFont="1" applyFill="1" applyBorder="1" applyAlignment="1" applyProtection="1">
      <alignment horizontal="center"/>
    </xf>
    <xf numFmtId="0" fontId="39" fillId="5" borderId="0" xfId="1" applyFont="1" applyFill="1" applyAlignment="1" applyProtection="1"/>
    <xf numFmtId="0" fontId="39" fillId="0" borderId="1" xfId="1" applyFont="1" applyFill="1" applyBorder="1" applyAlignment="1" applyProtection="1"/>
    <xf numFmtId="0" fontId="39" fillId="0" borderId="1" xfId="1" applyFont="1" applyFill="1" applyBorder="1" applyAlignment="1" applyProtection="1">
      <alignment horizontal="center"/>
    </xf>
    <xf numFmtId="0" fontId="39" fillId="4" borderId="19" xfId="1" applyFont="1" applyFill="1" applyBorder="1" applyAlignment="1" applyProtection="1"/>
    <xf numFmtId="3" fontId="39" fillId="4" borderId="20" xfId="1" applyNumberFormat="1" applyFont="1" applyFill="1" applyBorder="1" applyAlignment="1" applyProtection="1">
      <alignment horizontal="right"/>
    </xf>
    <xf numFmtId="3" fontId="39" fillId="4" borderId="21" xfId="1" applyNumberFormat="1" applyFont="1" applyFill="1" applyBorder="1" applyAlignment="1" applyProtection="1">
      <alignment horizontal="right"/>
    </xf>
    <xf numFmtId="3" fontId="41" fillId="0" borderId="3" xfId="1" applyNumberFormat="1" applyFont="1" applyFill="1" applyBorder="1" applyAlignment="1" applyProtection="1">
      <alignment horizontal="right"/>
      <protection locked="0"/>
    </xf>
    <xf numFmtId="3" fontId="41" fillId="0" borderId="23" xfId="1" applyNumberFormat="1" applyFont="1" applyFill="1" applyBorder="1" applyAlignment="1" applyProtection="1">
      <alignment horizontal="right"/>
      <protection locked="0"/>
    </xf>
    <xf numFmtId="3" fontId="41" fillId="0" borderId="25" xfId="1" applyNumberFormat="1" applyFont="1" applyFill="1" applyBorder="1" applyAlignment="1" applyProtection="1">
      <alignment horizontal="right"/>
      <protection locked="0"/>
    </xf>
    <xf numFmtId="3" fontId="41" fillId="0" borderId="26" xfId="1" applyNumberFormat="1" applyFont="1" applyFill="1" applyBorder="1" applyAlignment="1" applyProtection="1">
      <alignment horizontal="right"/>
      <protection locked="0"/>
    </xf>
    <xf numFmtId="0" fontId="39" fillId="0" borderId="7" xfId="1" applyFont="1" applyFill="1" applyBorder="1" applyAlignment="1" applyProtection="1"/>
    <xf numFmtId="0" fontId="39" fillId="0" borderId="11" xfId="1" applyFont="1" applyFill="1" applyBorder="1" applyAlignment="1" applyProtection="1">
      <alignment horizontal="center"/>
    </xf>
    <xf numFmtId="0" fontId="39" fillId="0" borderId="12" xfId="1" applyFont="1" applyFill="1" applyBorder="1" applyAlignment="1" applyProtection="1">
      <alignment horizontal="center"/>
    </xf>
    <xf numFmtId="0" fontId="45" fillId="0" borderId="5" xfId="0" applyFont="1" applyBorder="1" applyAlignment="1">
      <alignment horizontal="left" vertical="center" wrapText="1"/>
    </xf>
    <xf numFmtId="3" fontId="41" fillId="0" borderId="5" xfId="1" applyNumberFormat="1" applyFont="1" applyFill="1" applyBorder="1" applyProtection="1"/>
    <xf numFmtId="3" fontId="41" fillId="0" borderId="0" xfId="1" applyNumberFormat="1" applyFont="1" applyFill="1" applyBorder="1" applyProtection="1"/>
    <xf numFmtId="3" fontId="41" fillId="0" borderId="6" xfId="1" applyNumberFormat="1" applyFont="1" applyFill="1" applyBorder="1" applyProtection="1"/>
    <xf numFmtId="3" fontId="39" fillId="0" borderId="6" xfId="1" applyNumberFormat="1" applyFont="1" applyFill="1" applyBorder="1" applyProtection="1"/>
    <xf numFmtId="0" fontId="45" fillId="0" borderId="8" xfId="0" applyFont="1" applyBorder="1" applyAlignment="1">
      <alignment horizontal="left" vertical="center" wrapText="1"/>
    </xf>
    <xf numFmtId="3" fontId="41" fillId="0" borderId="8" xfId="1" applyNumberFormat="1" applyFont="1" applyFill="1" applyBorder="1" applyProtection="1"/>
    <xf numFmtId="3" fontId="41" fillId="0" borderId="9" xfId="1" applyNumberFormat="1" applyFont="1" applyFill="1" applyBorder="1" applyProtection="1"/>
    <xf numFmtId="3" fontId="41" fillId="0" borderId="10" xfId="1" applyNumberFormat="1" applyFont="1" applyFill="1" applyBorder="1" applyProtection="1"/>
    <xf numFmtId="0" fontId="45" fillId="0" borderId="5" xfId="1" applyFont="1" applyFill="1" applyBorder="1" applyProtection="1"/>
    <xf numFmtId="0" fontId="48" fillId="0" borderId="13" xfId="0" applyFont="1" applyBorder="1" applyAlignment="1">
      <alignment horizontal="left" wrapText="1"/>
    </xf>
    <xf numFmtId="0" fontId="48" fillId="0" borderId="5" xfId="0" applyFont="1" applyBorder="1" applyAlignment="1">
      <alignment horizontal="left" wrapText="1"/>
    </xf>
    <xf numFmtId="0" fontId="49" fillId="0" borderId="13" xfId="0" applyFont="1" applyBorder="1" applyAlignment="1">
      <alignment horizontal="left" vertical="center" wrapText="1"/>
    </xf>
    <xf numFmtId="0" fontId="49" fillId="0" borderId="5" xfId="0" applyFont="1" applyBorder="1" applyAlignment="1">
      <alignment horizontal="left" vertical="center" wrapText="1"/>
    </xf>
    <xf numFmtId="0" fontId="49" fillId="0" borderId="8" xfId="0" applyFont="1" applyBorder="1" applyAlignment="1">
      <alignment horizontal="left" vertical="center" wrapText="1"/>
    </xf>
    <xf numFmtId="0" fontId="45" fillId="0" borderId="22" xfId="1" applyFont="1" applyFill="1" applyBorder="1" applyProtection="1"/>
    <xf numFmtId="0" fontId="45" fillId="0" borderId="24" xfId="1" applyFont="1" applyFill="1" applyBorder="1" applyProtection="1"/>
    <xf numFmtId="0" fontId="35" fillId="3" borderId="13" xfId="0" applyFont="1" applyFill="1" applyBorder="1" applyAlignment="1">
      <alignment horizontal="center"/>
    </xf>
    <xf numFmtId="0" fontId="35" fillId="3" borderId="14" xfId="0" applyFont="1" applyFill="1" applyBorder="1" applyAlignment="1">
      <alignment horizontal="center"/>
    </xf>
    <xf numFmtId="0" fontId="35" fillId="3" borderId="15" xfId="0" applyFont="1" applyFill="1" applyBorder="1" applyAlignment="1">
      <alignment horizontal="center"/>
    </xf>
    <xf numFmtId="0" fontId="35" fillId="4" borderId="13" xfId="0" applyFont="1" applyFill="1" applyBorder="1" applyAlignment="1">
      <alignment horizontal="center"/>
    </xf>
    <xf numFmtId="0" fontId="35" fillId="4" borderId="14" xfId="0" applyFont="1" applyFill="1" applyBorder="1" applyAlignment="1">
      <alignment horizontal="center"/>
    </xf>
    <xf numFmtId="0" fontId="35" fillId="4" borderId="15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 vertical="center" wrapText="1"/>
    </xf>
    <xf numFmtId="0" fontId="36" fillId="3" borderId="14" xfId="0" applyFont="1" applyFill="1" applyBorder="1" applyAlignment="1">
      <alignment horizontal="center" vertical="center" wrapText="1"/>
    </xf>
    <xf numFmtId="0" fontId="36" fillId="3" borderId="13" xfId="0" applyFont="1" applyFill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0" fontId="36" fillId="3" borderId="15" xfId="0" applyFont="1" applyFill="1" applyBorder="1" applyAlignment="1">
      <alignment horizontal="center" vertical="center"/>
    </xf>
    <xf numFmtId="0" fontId="36" fillId="4" borderId="13" xfId="0" applyFont="1" applyFill="1" applyBorder="1" applyAlignment="1">
      <alignment horizontal="center" vertical="center"/>
    </xf>
    <xf numFmtId="0" fontId="36" fillId="4" borderId="14" xfId="0" applyFont="1" applyFill="1" applyBorder="1" applyAlignment="1">
      <alignment horizontal="center" vertical="center"/>
    </xf>
    <xf numFmtId="0" fontId="36" fillId="4" borderId="15" xfId="0" applyFont="1" applyFill="1" applyBorder="1" applyAlignment="1">
      <alignment horizontal="center" vertical="center"/>
    </xf>
  </cellXfs>
  <cellStyles count="6">
    <cellStyle name="ANCLAS,REZONES Y SUS PARTES,DE FUNDICION,DE HIERRO O DE ACERO" xfId="2"/>
    <cellStyle name="Comma" xfId="4" builtinId="3"/>
    <cellStyle name="Hyperlink" xfId="3" builtinId="8"/>
    <cellStyle name="Normal" xfId="0" builtinId="0"/>
    <cellStyle name="Normal_COMPENDIO COMPLETO" xfId="1"/>
    <cellStyle name="Percent" xfId="5" builtinId="5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C7A056\AA%20AmendedTourism%20series%20EDAR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s database format"/>
      <sheetName val="Arrivals database format"/>
      <sheetName val="Tourism Receipt $"/>
      <sheetName val="charts"/>
      <sheetName val="TABLES"/>
      <sheetName val="Tourist arrivals "/>
      <sheetName val="Country group &amp; list"/>
    </sheetNames>
    <sheetDataSet>
      <sheetData sheetId="0"/>
      <sheetData sheetId="1"/>
      <sheetData sheetId="2">
        <row r="4">
          <cell r="V4" t="str">
            <v>1995-1998</v>
          </cell>
          <cell r="W4" t="str">
            <v>2005-2008</v>
          </cell>
          <cell r="X4" t="str">
            <v>2011-2014</v>
          </cell>
          <cell r="Y4" t="str">
            <v>1995-2014</v>
          </cell>
          <cell r="Z4" t="str">
            <v>1995-1998</v>
          </cell>
          <cell r="AA4" t="str">
            <v>2005-2008</v>
          </cell>
          <cell r="AB4" t="str">
            <v>2011-2014</v>
          </cell>
        </row>
      </sheetData>
      <sheetData sheetId="3"/>
      <sheetData sheetId="4"/>
      <sheetData sheetId="5">
        <row r="3">
          <cell r="V3" t="str">
            <v>Average</v>
          </cell>
          <cell r="Y3" t="str">
            <v>Annual average growth rates</v>
          </cell>
        </row>
        <row r="4">
          <cell r="V4" t="str">
            <v>1995-1998</v>
          </cell>
          <cell r="W4" t="str">
            <v>2005-2008</v>
          </cell>
          <cell r="X4" t="str">
            <v>2011-2014</v>
          </cell>
          <cell r="Y4" t="str">
            <v>1995-2014</v>
          </cell>
          <cell r="Z4" t="str">
            <v>1995-1998</v>
          </cell>
          <cell r="AA4" t="str">
            <v>2005-2008</v>
          </cell>
          <cell r="AB4" t="str">
            <v>2011-2014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F357"/>
  <sheetViews>
    <sheetView topLeftCell="A331" workbookViewId="0">
      <selection activeCell="A351" activeCellId="14" sqref="A57:XFD58 A119:XFD119 A121:XFD175 A195:XFD195 A206:XFD206 A214:XFD214 A221:XFD221 A240:XFD240 A266:XFD266 A288:XFD288 A295:XFD295 A307:XFD307 A324:XFD324 A334:XFD334 A351:XFD351"/>
    </sheetView>
  </sheetViews>
  <sheetFormatPr defaultRowHeight="12.75" x14ac:dyDescent="0.2"/>
  <cols>
    <col min="1" max="1" width="18.28515625" style="35" customWidth="1"/>
    <col min="2" max="2" width="15" style="35" customWidth="1"/>
    <col min="3" max="3" width="10.42578125" bestFit="1" customWidth="1"/>
  </cols>
  <sheetData>
    <row r="1" spans="1:22" ht="15" x14ac:dyDescent="0.25">
      <c r="A1" s="34" t="s">
        <v>80</v>
      </c>
      <c r="B1" s="40">
        <v>1995</v>
      </c>
      <c r="C1" s="37">
        <v>1996</v>
      </c>
      <c r="D1" s="37">
        <v>1997</v>
      </c>
      <c r="E1" s="37">
        <v>1998</v>
      </c>
      <c r="F1" s="37">
        <v>1999</v>
      </c>
      <c r="G1" s="37">
        <v>2000</v>
      </c>
      <c r="H1" s="37">
        <v>2001</v>
      </c>
      <c r="I1" s="37">
        <v>2002</v>
      </c>
      <c r="J1" s="37">
        <v>2003</v>
      </c>
      <c r="K1" s="37">
        <v>2004</v>
      </c>
      <c r="L1" s="38">
        <v>2005</v>
      </c>
      <c r="M1" s="39">
        <v>2006</v>
      </c>
      <c r="N1" s="37">
        <v>2007</v>
      </c>
      <c r="O1" s="37">
        <v>2008</v>
      </c>
      <c r="P1" s="37">
        <v>2009</v>
      </c>
      <c r="Q1" s="37">
        <v>2010</v>
      </c>
      <c r="R1" s="37">
        <v>2011</v>
      </c>
      <c r="S1" s="37">
        <v>2012</v>
      </c>
      <c r="T1" s="37">
        <v>2013</v>
      </c>
      <c r="U1" s="37">
        <v>2014</v>
      </c>
      <c r="V1" s="37">
        <v>2015</v>
      </c>
    </row>
    <row r="2" spans="1:22" x14ac:dyDescent="0.2">
      <c r="A2" t="s">
        <v>6</v>
      </c>
      <c r="B2" s="32">
        <v>64.5925996717</v>
      </c>
      <c r="C2" s="32">
        <v>76.657922867600007</v>
      </c>
      <c r="D2" s="32">
        <v>81.053120056099999</v>
      </c>
      <c r="E2" s="32">
        <v>85.065382588999995</v>
      </c>
      <c r="F2" s="32">
        <v>87.315807798400002</v>
      </c>
      <c r="G2" s="32">
        <v>87.611954020900001</v>
      </c>
      <c r="H2" s="32">
        <v>91.314408901099995</v>
      </c>
      <c r="I2" s="32">
        <v>92.609508334699996</v>
      </c>
      <c r="J2" s="32">
        <v>94.999149529299999</v>
      </c>
      <c r="K2" s="32">
        <v>98.386655581400007</v>
      </c>
      <c r="L2" s="32">
        <v>100</v>
      </c>
      <c r="M2" s="32">
        <v>102.5311582706</v>
      </c>
      <c r="N2" s="32">
        <v>106.1414762367</v>
      </c>
      <c r="O2" s="32">
        <v>113.20311924240001</v>
      </c>
      <c r="P2" s="32">
        <v>119.7062398634</v>
      </c>
      <c r="Q2" s="32">
        <v>124.38335175420001</v>
      </c>
      <c r="R2" s="32">
        <v>130.00820204070001</v>
      </c>
      <c r="S2" s="32">
        <v>141.57066436939999</v>
      </c>
      <c r="T2" s="32">
        <v>146.17751007269999</v>
      </c>
      <c r="U2" s="32">
        <v>150.44147253630001</v>
      </c>
      <c r="V2" s="32">
        <v>157.63922194529999</v>
      </c>
    </row>
    <row r="3" spans="1:22" x14ac:dyDescent="0.2">
      <c r="A3" t="s">
        <v>7</v>
      </c>
      <c r="B3" s="32">
        <v>1.3034176000000001E-3</v>
      </c>
      <c r="C3" s="32">
        <v>5.53326024E-2</v>
      </c>
      <c r="D3" s="32">
        <v>0.17660864840000001</v>
      </c>
      <c r="E3" s="32">
        <v>0.36608291409999999</v>
      </c>
      <c r="F3" s="32">
        <v>1.2746871147000001</v>
      </c>
      <c r="G3" s="32">
        <v>5.4173756974999998</v>
      </c>
      <c r="H3" s="32">
        <v>13.682188137000001</v>
      </c>
      <c r="I3" s="32">
        <v>28.581728848000001</v>
      </c>
      <c r="J3" s="32">
        <v>56.655779988200003</v>
      </c>
      <c r="K3" s="32">
        <v>81.324791597300006</v>
      </c>
      <c r="L3" s="32">
        <v>100</v>
      </c>
      <c r="M3" s="32">
        <v>113.3032417161</v>
      </c>
      <c r="N3" s="32">
        <v>127.1813900651</v>
      </c>
      <c r="O3" s="32">
        <v>143.04564722969999</v>
      </c>
      <c r="P3" s="32">
        <v>162.68793099569999</v>
      </c>
      <c r="Q3" s="32">
        <v>186.22975624860001</v>
      </c>
      <c r="R3" s="32">
        <v>211.30926469529999</v>
      </c>
      <c r="S3" s="32">
        <v>233.06011883010001</v>
      </c>
      <c r="T3" s="32">
        <v>253.5137278455</v>
      </c>
      <c r="U3" s="32">
        <v>271.96847131010003</v>
      </c>
      <c r="V3" s="32">
        <v>299.92558571180001</v>
      </c>
    </row>
    <row r="4" spans="1:22" x14ac:dyDescent="0.2">
      <c r="A4" t="s">
        <v>8</v>
      </c>
      <c r="B4" s="32">
        <v>72.510722559300007</v>
      </c>
      <c r="C4" s="32">
        <v>76.074069622699994</v>
      </c>
      <c r="D4" s="32">
        <v>78.7110274976</v>
      </c>
      <c r="E4" s="32">
        <v>83.239508674800007</v>
      </c>
      <c r="F4" s="32">
        <v>83.511484213299994</v>
      </c>
      <c r="G4" s="32">
        <v>86.990066868599996</v>
      </c>
      <c r="H4" s="32">
        <v>90.456017887499996</v>
      </c>
      <c r="I4" s="32">
        <v>92.707621897799996</v>
      </c>
      <c r="J4" s="32">
        <v>94.086387741400003</v>
      </c>
      <c r="K4" s="32">
        <v>94.908610407300003</v>
      </c>
      <c r="L4" s="32">
        <v>100</v>
      </c>
      <c r="M4" s="32">
        <v>103.7821768204</v>
      </c>
      <c r="N4" s="32">
        <v>105.12936357309999</v>
      </c>
      <c r="O4" s="32">
        <v>113.4842817175</v>
      </c>
      <c r="P4" s="32">
        <v>115.9319528411</v>
      </c>
      <c r="Q4" s="32">
        <v>118.6069044643</v>
      </c>
      <c r="R4" s="32">
        <v>121.8243245781</v>
      </c>
      <c r="S4" s="32">
        <v>130.05129551370001</v>
      </c>
      <c r="T4" s="32">
        <v>131.3153487033</v>
      </c>
      <c r="U4" s="32">
        <v>129.88771681099999</v>
      </c>
      <c r="V4" s="32">
        <v>130.28257899670001</v>
      </c>
    </row>
    <row r="5" spans="1:22" x14ac:dyDescent="0.2">
      <c r="A5" t="s">
        <v>9</v>
      </c>
      <c r="B5" s="32">
        <v>45.852718146999997</v>
      </c>
      <c r="C5" s="32">
        <v>50.474367068799999</v>
      </c>
      <c r="D5" s="32">
        <v>54.875692432000001</v>
      </c>
      <c r="E5" s="32">
        <v>58.5311866455</v>
      </c>
      <c r="F5" s="32">
        <v>63.066951116200002</v>
      </c>
      <c r="G5" s="32">
        <v>68.491631321100002</v>
      </c>
      <c r="H5" s="32">
        <v>72.9840387908</v>
      </c>
      <c r="I5" s="32">
        <v>78.846683033900007</v>
      </c>
      <c r="J5" s="32">
        <v>86.092603554899995</v>
      </c>
      <c r="K5" s="32">
        <v>92.072344104999999</v>
      </c>
      <c r="L5" s="32">
        <v>100</v>
      </c>
      <c r="M5" s="32">
        <v>111.5552305329</v>
      </c>
      <c r="N5" s="32">
        <v>119.4544483829</v>
      </c>
      <c r="O5" s="32">
        <v>134.62776556419999</v>
      </c>
      <c r="P5" s="32">
        <v>145.43471517949999</v>
      </c>
      <c r="Q5" s="32">
        <v>155.54081086279999</v>
      </c>
      <c r="R5" s="32">
        <v>168.69684149759999</v>
      </c>
      <c r="S5" s="32">
        <v>181.41696900989999</v>
      </c>
      <c r="T5" s="32">
        <v>192.09121639009999</v>
      </c>
      <c r="U5" s="32">
        <v>200.54926645009999</v>
      </c>
      <c r="V5" s="32">
        <v>206.6869068467</v>
      </c>
    </row>
    <row r="6" spans="1:22" x14ac:dyDescent="0.2">
      <c r="A6" t="s">
        <v>10</v>
      </c>
      <c r="B6" s="32">
        <v>76.600393651900006</v>
      </c>
      <c r="C6" s="32">
        <v>81.271326366899999</v>
      </c>
      <c r="D6" s="32">
        <v>83.155778381900006</v>
      </c>
      <c r="E6" s="32">
        <v>87.383696913099996</v>
      </c>
      <c r="F6" s="32">
        <v>86.446398504900003</v>
      </c>
      <c r="G6" s="32">
        <v>86.183423843599996</v>
      </c>
      <c r="H6" s="32">
        <v>90.498994204100001</v>
      </c>
      <c r="I6" s="32">
        <v>92.467972761699997</v>
      </c>
      <c r="J6" s="32">
        <v>94.349309076799997</v>
      </c>
      <c r="K6" s="32">
        <v>93.971686244599994</v>
      </c>
      <c r="L6" s="32">
        <v>100</v>
      </c>
      <c r="M6" s="32">
        <v>102.33310321890001</v>
      </c>
      <c r="N6" s="32">
        <v>102.0970961389</v>
      </c>
      <c r="O6" s="32">
        <v>112.9805044424</v>
      </c>
      <c r="P6" s="32">
        <v>115.9272088132</v>
      </c>
      <c r="Q6" s="32">
        <v>115.04124755310001</v>
      </c>
      <c r="R6" s="32">
        <v>118.21607867980001</v>
      </c>
      <c r="S6" s="32">
        <v>122.72972127520001</v>
      </c>
      <c r="T6" s="32">
        <v>123.3847852032</v>
      </c>
      <c r="U6" s="32">
        <v>123.0834730525</v>
      </c>
      <c r="V6" s="32">
        <v>123.80711433490001</v>
      </c>
    </row>
    <row r="7" spans="1:22" x14ac:dyDescent="0.2">
      <c r="A7" t="s">
        <v>11</v>
      </c>
      <c r="B7" s="32">
        <v>28.552092569399999</v>
      </c>
      <c r="C7" s="32">
        <v>36.100354744699999</v>
      </c>
      <c r="D7" s="32">
        <v>47.331756085599999</v>
      </c>
      <c r="E7" s="32">
        <v>53.248407539299997</v>
      </c>
      <c r="F7" s="32">
        <v>55.051092324800003</v>
      </c>
      <c r="G7" s="32">
        <v>68.438249962399993</v>
      </c>
      <c r="H7" s="32">
        <v>74.763990977299997</v>
      </c>
      <c r="I7" s="32">
        <v>73.738988535499999</v>
      </c>
      <c r="J7" s="32">
        <v>81.674520711</v>
      </c>
      <c r="K7" s="32">
        <v>88.087363127800003</v>
      </c>
      <c r="L7" s="32">
        <v>100</v>
      </c>
      <c r="M7" s="32">
        <v>102.80903721599999</v>
      </c>
      <c r="N7" s="32">
        <v>111.3853761603</v>
      </c>
      <c r="O7" s="32">
        <v>138.23744742700001</v>
      </c>
      <c r="P7" s="32">
        <v>153.4179308363</v>
      </c>
      <c r="Q7" s="32">
        <v>163.2387193278</v>
      </c>
      <c r="R7" s="32">
        <v>179.1300252666</v>
      </c>
      <c r="S7" s="32">
        <v>211.396177115</v>
      </c>
      <c r="T7" s="32">
        <v>228.1496277752</v>
      </c>
      <c r="U7" s="32">
        <v>238.21804923880001</v>
      </c>
      <c r="V7" s="32">
        <v>249.61335327450001</v>
      </c>
    </row>
    <row r="8" spans="1:22" x14ac:dyDescent="0.2">
      <c r="A8" t="s">
        <v>12</v>
      </c>
      <c r="B8" s="32">
        <v>77.949791652100004</v>
      </c>
      <c r="C8" s="32">
        <v>82.5984451339</v>
      </c>
      <c r="D8" s="32">
        <v>89.665621134600002</v>
      </c>
      <c r="E8" s="32">
        <v>93.605757668999999</v>
      </c>
      <c r="F8" s="32">
        <v>97.683595230999998</v>
      </c>
      <c r="G8" s="32">
        <v>95.263538776100006</v>
      </c>
      <c r="H8" s="32">
        <v>98.454842085799996</v>
      </c>
      <c r="I8" s="32">
        <v>100.3102486399</v>
      </c>
      <c r="J8" s="32">
        <v>101.502086607</v>
      </c>
      <c r="K8" s="32">
        <v>99.582880427000006</v>
      </c>
      <c r="L8" s="32">
        <v>100</v>
      </c>
      <c r="M8" s="32">
        <v>105.3691088912</v>
      </c>
      <c r="N8" s="32">
        <v>110.0169348548</v>
      </c>
      <c r="O8" s="32">
        <v>117.47918009910001</v>
      </c>
      <c r="P8" s="32">
        <v>118.6342136948</v>
      </c>
      <c r="Q8" s="32">
        <v>121.1002781369</v>
      </c>
      <c r="R8" s="32">
        <v>126.5182307784</v>
      </c>
      <c r="S8" s="32">
        <v>129.7357623748</v>
      </c>
      <c r="T8" s="32">
        <v>131.6974848193</v>
      </c>
      <c r="U8" s="32">
        <v>131.37656926950001</v>
      </c>
      <c r="V8" s="32">
        <v>131.5509535683</v>
      </c>
    </row>
    <row r="9" spans="1:22" x14ac:dyDescent="0.2">
      <c r="A9" t="s">
        <v>13</v>
      </c>
      <c r="B9" s="32">
        <v>78.123454803300007</v>
      </c>
      <c r="C9" s="32">
        <v>81.189095925800004</v>
      </c>
      <c r="D9" s="32">
        <v>85.074983828900002</v>
      </c>
      <c r="E9" s="32">
        <v>87.772518278000007</v>
      </c>
      <c r="F9" s="32">
        <v>89.415383084400005</v>
      </c>
      <c r="G9" s="32">
        <v>90.512676832699995</v>
      </c>
      <c r="H9" s="32">
        <v>94.513152247899995</v>
      </c>
      <c r="I9" s="32">
        <v>97.192056872600006</v>
      </c>
      <c r="J9" s="32">
        <v>97.797705956300007</v>
      </c>
      <c r="K9" s="32">
        <v>98.026200705299999</v>
      </c>
      <c r="L9" s="32">
        <v>100</v>
      </c>
      <c r="M9" s="32">
        <v>105.11758461070001</v>
      </c>
      <c r="N9" s="32">
        <v>106.0861216845</v>
      </c>
      <c r="O9" s="32">
        <v>111.7488108788</v>
      </c>
      <c r="P9" s="32">
        <v>115.1500220798</v>
      </c>
      <c r="Q9" s="32">
        <v>116.6187266957</v>
      </c>
      <c r="R9" s="32">
        <v>120.0470128529</v>
      </c>
      <c r="S9" s="32">
        <v>123.5790993</v>
      </c>
      <c r="T9" s="32">
        <v>125.9829977827</v>
      </c>
      <c r="U9" s="32">
        <v>128.43713945409999</v>
      </c>
      <c r="V9" s="32">
        <v>131.11217622780001</v>
      </c>
    </row>
    <row r="10" spans="1:22" x14ac:dyDescent="0.2">
      <c r="A10" t="s">
        <v>14</v>
      </c>
      <c r="B10" s="32">
        <v>85.252063984499998</v>
      </c>
      <c r="C10" s="32">
        <v>88.427685487600002</v>
      </c>
      <c r="D10" s="32">
        <v>89.852513221899997</v>
      </c>
      <c r="E10" s="32">
        <v>88.1586004694</v>
      </c>
      <c r="F10" s="32">
        <v>86.911864611400006</v>
      </c>
      <c r="G10" s="32">
        <v>89.696015732600003</v>
      </c>
      <c r="H10" s="32">
        <v>93.135715158500005</v>
      </c>
      <c r="I10" s="32">
        <v>95.307475840799995</v>
      </c>
      <c r="J10" s="32">
        <v>99.248152680600001</v>
      </c>
      <c r="K10" s="32">
        <v>97.197293778200006</v>
      </c>
      <c r="L10" s="32">
        <v>100</v>
      </c>
      <c r="M10" s="32">
        <v>106.6952593109</v>
      </c>
      <c r="N10" s="32">
        <v>107.6858193906</v>
      </c>
      <c r="O10" s="32">
        <v>117.6711422133</v>
      </c>
      <c r="P10" s="32">
        <v>121.8130301108</v>
      </c>
      <c r="Q10" s="32">
        <v>123.6318935908</v>
      </c>
      <c r="R10" s="32">
        <v>125.23975848080001</v>
      </c>
      <c r="S10" s="32">
        <v>132.46878858989999</v>
      </c>
      <c r="T10" s="32">
        <v>134.45864540970001</v>
      </c>
      <c r="U10" s="32">
        <v>156.08888562870001</v>
      </c>
      <c r="V10" s="32">
        <v>164.7</v>
      </c>
    </row>
    <row r="11" spans="1:22" x14ac:dyDescent="0.2">
      <c r="A11" t="s">
        <v>15</v>
      </c>
      <c r="B11" s="32">
        <v>72.026350604200005</v>
      </c>
      <c r="C11" s="32">
        <v>80.187569619900003</v>
      </c>
      <c r="D11" s="32">
        <v>84.655817104799993</v>
      </c>
      <c r="E11" s="32">
        <v>88.261191396399994</v>
      </c>
      <c r="F11" s="32">
        <v>81.178194058499997</v>
      </c>
      <c r="G11" s="32">
        <v>84.281273460099996</v>
      </c>
      <c r="H11" s="32">
        <v>94.758539733299997</v>
      </c>
      <c r="I11" s="32">
        <v>99.678232694299993</v>
      </c>
      <c r="J11" s="32">
        <v>97.931299862800003</v>
      </c>
      <c r="K11" s="32">
        <v>92.686686445899994</v>
      </c>
      <c r="L11" s="32">
        <v>100</v>
      </c>
      <c r="M11" s="32">
        <v>108.0363094984</v>
      </c>
      <c r="N11" s="32">
        <v>98.340323789600006</v>
      </c>
      <c r="O11" s="32">
        <v>108.4664030867</v>
      </c>
      <c r="P11" s="32">
        <v>119.2614854958</v>
      </c>
      <c r="Q11" s="32">
        <v>116.7832553707</v>
      </c>
      <c r="R11" s="32">
        <v>112.4572986572</v>
      </c>
      <c r="S11" s="32">
        <v>128.2218821232</v>
      </c>
      <c r="T11" s="32">
        <v>128.40844351359999</v>
      </c>
      <c r="U11" s="32">
        <v>130.56669701089999</v>
      </c>
      <c r="V11" s="32">
        <v>135.84016564550001</v>
      </c>
    </row>
    <row r="12" spans="1:22" x14ac:dyDescent="0.2">
      <c r="A12" t="s">
        <v>16</v>
      </c>
      <c r="B12" s="32" t="s">
        <v>5</v>
      </c>
      <c r="C12" s="32" t="s">
        <v>5</v>
      </c>
      <c r="D12" s="32" t="s">
        <v>5</v>
      </c>
      <c r="E12" s="32" t="s">
        <v>5</v>
      </c>
      <c r="F12" s="32" t="s">
        <v>5</v>
      </c>
      <c r="G12" s="32">
        <v>81.911451955900006</v>
      </c>
      <c r="H12" s="32">
        <v>86.461300509099999</v>
      </c>
      <c r="I12" s="32">
        <v>89.516014693599999</v>
      </c>
      <c r="J12" s="32">
        <v>92.916800928000001</v>
      </c>
      <c r="K12" s="32">
        <v>97.074821163899998</v>
      </c>
      <c r="L12" s="32">
        <v>100</v>
      </c>
      <c r="M12" s="32">
        <v>103.3743636012</v>
      </c>
      <c r="N12" s="32">
        <v>107.9912354192</v>
      </c>
      <c r="O12" s="32">
        <v>109.8279306567</v>
      </c>
      <c r="P12" s="32">
        <v>114.6190075152</v>
      </c>
      <c r="Q12" s="32">
        <v>118.4641974993</v>
      </c>
      <c r="R12" s="32">
        <v>120.562629379</v>
      </c>
      <c r="S12" s="32">
        <v>122.6952702873</v>
      </c>
      <c r="T12" s="32">
        <v>125.5139524393</v>
      </c>
      <c r="U12" s="32">
        <v>142.02199999999999</v>
      </c>
      <c r="V12" s="32">
        <v>143.86799999999999</v>
      </c>
    </row>
    <row r="13" spans="1:22" x14ac:dyDescent="0.2">
      <c r="A13" t="s">
        <v>17</v>
      </c>
      <c r="B13" s="32">
        <v>70.3598230331</v>
      </c>
      <c r="C13" s="32">
        <v>77.417701776900003</v>
      </c>
      <c r="D13" s="32">
        <v>90.195962647299993</v>
      </c>
      <c r="E13" s="32">
        <v>88.4004890872</v>
      </c>
      <c r="F13" s="32">
        <v>92.062640367900002</v>
      </c>
      <c r="G13" s="32">
        <v>91.250638803900003</v>
      </c>
      <c r="H13" s="32">
        <v>91.301743116699996</v>
      </c>
      <c r="I13" s="32">
        <v>95.299614581499995</v>
      </c>
      <c r="J13" s="32">
        <v>94.697470579899999</v>
      </c>
      <c r="K13" s="32">
        <v>96.998397650000001</v>
      </c>
      <c r="L13" s="32">
        <v>100</v>
      </c>
      <c r="M13" s="32">
        <v>106.5378477459</v>
      </c>
      <c r="N13" s="32">
        <v>109.367934288</v>
      </c>
      <c r="O13" s="32">
        <v>117.389267229</v>
      </c>
      <c r="P13" s="32">
        <v>123.6100843681</v>
      </c>
      <c r="Q13" s="32">
        <v>129.78877424820001</v>
      </c>
      <c r="R13" s="32">
        <v>131.5095456908</v>
      </c>
      <c r="S13" s="32">
        <v>136.62556870450001</v>
      </c>
      <c r="T13" s="32">
        <v>144.78019467230001</v>
      </c>
      <c r="U13" s="32">
        <v>144.89235376729999</v>
      </c>
      <c r="V13" s="32">
        <v>149.42057443409999</v>
      </c>
    </row>
    <row r="14" spans="1:22" x14ac:dyDescent="0.2">
      <c r="A14" t="s">
        <v>83</v>
      </c>
      <c r="B14" s="32">
        <v>2.1999999999999999E-2</v>
      </c>
      <c r="C14" s="32">
        <v>0.16300000000000001</v>
      </c>
      <c r="D14" s="32">
        <v>0.38</v>
      </c>
      <c r="E14" s="32">
        <v>0.49099999999999999</v>
      </c>
      <c r="F14" s="32">
        <v>1.891</v>
      </c>
      <c r="G14" s="32">
        <v>11.609</v>
      </c>
      <c r="H14" s="32">
        <v>53.392000000000003</v>
      </c>
      <c r="I14" s="32">
        <v>70.221999999999994</v>
      </c>
      <c r="J14" s="32">
        <v>79.263000000000005</v>
      </c>
      <c r="K14" s="32">
        <v>82.429000000000002</v>
      </c>
      <c r="L14" s="32">
        <v>100</v>
      </c>
      <c r="M14" s="32">
        <v>113.053</v>
      </c>
      <c r="N14" s="32">
        <v>132.21</v>
      </c>
      <c r="O14" s="32">
        <v>155.084</v>
      </c>
      <c r="P14" s="32">
        <v>205.69900000000001</v>
      </c>
      <c r="Q14" s="32">
        <v>170.745</v>
      </c>
      <c r="R14" s="32">
        <v>196.89699999999999</v>
      </c>
      <c r="S14" s="32">
        <v>216.04</v>
      </c>
      <c r="T14" s="32">
        <v>219.56700000000001</v>
      </c>
      <c r="U14" s="32">
        <v>222.202</v>
      </c>
      <c r="V14" s="32">
        <v>224.869</v>
      </c>
    </row>
    <row r="15" spans="1:22" x14ac:dyDescent="0.2">
      <c r="A15" t="s">
        <v>82</v>
      </c>
      <c r="B15" s="32">
        <v>74.153396260999997</v>
      </c>
      <c r="C15" s="32">
        <v>75.993008079099994</v>
      </c>
      <c r="D15" s="32">
        <v>79.0485637922</v>
      </c>
      <c r="E15" s="32">
        <v>82.693841748599993</v>
      </c>
      <c r="F15" s="32">
        <v>83.274692148</v>
      </c>
      <c r="G15" s="32">
        <v>85.382171225799993</v>
      </c>
      <c r="H15" s="32">
        <v>89.106141869699997</v>
      </c>
      <c r="I15" s="32">
        <v>91.848175322800003</v>
      </c>
      <c r="J15" s="32">
        <v>94.8762358866</v>
      </c>
      <c r="K15" s="32">
        <v>96.259505783400002</v>
      </c>
      <c r="L15" s="32">
        <v>100</v>
      </c>
      <c r="M15" s="32">
        <v>102.4671765423</v>
      </c>
      <c r="N15" s="32">
        <v>104.40585413060001</v>
      </c>
      <c r="O15" s="32">
        <v>110.99230911399999</v>
      </c>
      <c r="P15" s="32">
        <v>112.1239232012</v>
      </c>
      <c r="Q15" s="32">
        <v>113.499163039</v>
      </c>
      <c r="R15" s="32">
        <v>119.0747101943</v>
      </c>
      <c r="S15" s="32">
        <v>120.6279449461</v>
      </c>
      <c r="T15" s="32">
        <v>123.74150814159999</v>
      </c>
      <c r="U15" s="32">
        <v>124.29670775140001</v>
      </c>
      <c r="V15" s="32">
        <v>126.0409992685</v>
      </c>
    </row>
    <row r="16" spans="1:22" x14ac:dyDescent="0.2">
      <c r="A16" t="s">
        <v>20</v>
      </c>
      <c r="B16" s="32" t="s">
        <v>5</v>
      </c>
      <c r="C16" s="32" t="s">
        <v>5</v>
      </c>
      <c r="D16" s="32" t="s">
        <v>5</v>
      </c>
      <c r="E16" s="32" t="s">
        <v>5</v>
      </c>
      <c r="F16" s="32">
        <v>88.130200603999995</v>
      </c>
      <c r="G16" s="32">
        <v>90.066650207199999</v>
      </c>
      <c r="H16" s="32">
        <v>91.639798608700005</v>
      </c>
      <c r="I16" s="32">
        <v>92.224113932500003</v>
      </c>
      <c r="J16" s="32">
        <v>94.051973772599993</v>
      </c>
      <c r="K16" s="32">
        <v>96.988503174000002</v>
      </c>
      <c r="L16" s="32">
        <v>100</v>
      </c>
      <c r="M16" s="32">
        <v>103.4833663683</v>
      </c>
      <c r="N16" s="32">
        <v>108.6223677988</v>
      </c>
      <c r="O16" s="32">
        <v>121.6120834764</v>
      </c>
      <c r="P16" s="32">
        <v>123.64968929600001</v>
      </c>
      <c r="Q16" s="32">
        <v>128.53395786550001</v>
      </c>
      <c r="R16" s="32">
        <v>135.04890448910001</v>
      </c>
      <c r="S16" s="32">
        <v>140.087863664</v>
      </c>
      <c r="T16" s="32">
        <v>143.4789105248</v>
      </c>
      <c r="U16" s="32">
        <v>147.62155964159999</v>
      </c>
      <c r="V16" s="32">
        <v>149.37444134590001</v>
      </c>
    </row>
    <row r="17" spans="1:22" x14ac:dyDescent="0.2">
      <c r="A17" t="s">
        <v>21</v>
      </c>
      <c r="B17" s="32">
        <v>63.288930082999997</v>
      </c>
      <c r="C17" s="32">
        <v>67.847503792500007</v>
      </c>
      <c r="D17" s="32">
        <v>70.924980024199996</v>
      </c>
      <c r="E17" s="32">
        <v>73.734813242900003</v>
      </c>
      <c r="F17" s="32">
        <v>76.005493679400004</v>
      </c>
      <c r="G17" s="32">
        <v>78.045337427899995</v>
      </c>
      <c r="H17" s="32">
        <v>79.816787897200001</v>
      </c>
      <c r="I17" s="32">
        <v>82.001548433899998</v>
      </c>
      <c r="J17" s="32">
        <v>85.697979793000002</v>
      </c>
      <c r="K17" s="32">
        <v>95.356703930799995</v>
      </c>
      <c r="L17" s="32">
        <v>100</v>
      </c>
      <c r="M17" s="32">
        <v>107.6445048633</v>
      </c>
      <c r="N17" s="32">
        <v>117.67588041569999</v>
      </c>
      <c r="O17" s="32">
        <v>139.23037700579999</v>
      </c>
      <c r="P17" s="32">
        <v>155.8210407519</v>
      </c>
      <c r="Q17" s="32">
        <v>173.1383516711</v>
      </c>
      <c r="R17" s="32">
        <v>190.54566566930001</v>
      </c>
      <c r="S17" s="32">
        <v>204.1088901631</v>
      </c>
      <c r="T17" s="32">
        <v>223.3392209987</v>
      </c>
      <c r="U17" s="32">
        <v>245.9985566034</v>
      </c>
      <c r="V17" s="32">
        <v>271.47788287600002</v>
      </c>
    </row>
    <row r="18" spans="1:22" x14ac:dyDescent="0.2">
      <c r="A18" t="s">
        <v>22</v>
      </c>
      <c r="B18" s="32">
        <v>59.116277443900003</v>
      </c>
      <c r="C18" s="32">
        <v>61.800583498000002</v>
      </c>
      <c r="D18" s="32">
        <v>63.664840882500002</v>
      </c>
      <c r="E18" s="32">
        <v>68.717041100299994</v>
      </c>
      <c r="F18" s="32">
        <v>68.972855241399998</v>
      </c>
      <c r="G18" s="32">
        <v>72.285134244899993</v>
      </c>
      <c r="H18" s="32">
        <v>78.664590811899998</v>
      </c>
      <c r="I18" s="32">
        <v>84.637179849199995</v>
      </c>
      <c r="J18" s="32">
        <v>90.835628335999999</v>
      </c>
      <c r="K18" s="32">
        <v>94.668613452700001</v>
      </c>
      <c r="L18" s="32">
        <v>100</v>
      </c>
      <c r="M18" s="32">
        <v>104.41589158230001</v>
      </c>
      <c r="N18" s="32">
        <v>107.34347060330001</v>
      </c>
      <c r="O18" s="32">
        <v>114.3763266513</v>
      </c>
      <c r="P18" s="32">
        <v>119.7417980882</v>
      </c>
      <c r="Q18" s="32">
        <v>129.0686242084</v>
      </c>
      <c r="R18" s="32">
        <v>138.03455276349999</v>
      </c>
      <c r="S18" s="32">
        <v>146.5192056898</v>
      </c>
      <c r="T18" s="32">
        <v>155.82785463639999</v>
      </c>
      <c r="U18" s="32">
        <v>162.30387609409999</v>
      </c>
      <c r="V18" s="32">
        <v>158.178</v>
      </c>
    </row>
    <row r="19" spans="1:22" x14ac:dyDescent="0.2">
      <c r="A19" t="s">
        <v>23</v>
      </c>
      <c r="B19" s="32" t="s">
        <v>5</v>
      </c>
      <c r="C19" s="32">
        <v>30.242999999999999</v>
      </c>
      <c r="D19" s="32">
        <v>31.664999999999999</v>
      </c>
      <c r="E19" s="32">
        <v>34.508000000000003</v>
      </c>
      <c r="F19" s="32">
        <v>37.646000000000001</v>
      </c>
      <c r="G19" s="32">
        <v>45.893999999999998</v>
      </c>
      <c r="H19" s="32">
        <v>51.594999999999999</v>
      </c>
      <c r="I19" s="32">
        <v>60.563000000000002</v>
      </c>
      <c r="J19" s="32">
        <v>73.2</v>
      </c>
      <c r="K19" s="32">
        <v>88.9</v>
      </c>
      <c r="L19" s="32">
        <v>100</v>
      </c>
      <c r="M19" s="32">
        <v>115.1</v>
      </c>
      <c r="N19" s="32">
        <v>125.8</v>
      </c>
      <c r="O19" s="32">
        <v>150.80000000000001</v>
      </c>
      <c r="P19" s="32">
        <v>181</v>
      </c>
      <c r="Q19" s="32">
        <v>213.6</v>
      </c>
      <c r="R19" s="32">
        <v>256.3</v>
      </c>
      <c r="S19" s="32">
        <v>299.89999999999998</v>
      </c>
      <c r="T19" s="32">
        <v>338.9</v>
      </c>
      <c r="U19" s="32">
        <v>376.8</v>
      </c>
      <c r="V19" s="32">
        <v>334.6</v>
      </c>
    </row>
    <row r="20" spans="1:22" x14ac:dyDescent="0.2">
      <c r="A20" t="s">
        <v>24</v>
      </c>
      <c r="B20" s="32">
        <v>75.984256943600002</v>
      </c>
      <c r="C20" s="32">
        <v>72.132359417999993</v>
      </c>
      <c r="D20" s="32">
        <v>71.203155598600006</v>
      </c>
      <c r="E20" s="32">
        <v>71.840285172400002</v>
      </c>
      <c r="F20" s="32">
        <v>77.545461336800003</v>
      </c>
      <c r="G20" s="32">
        <v>78.0591418291</v>
      </c>
      <c r="H20" s="32">
        <v>71.628769675599997</v>
      </c>
      <c r="I20" s="32">
        <v>72.813327074499995</v>
      </c>
      <c r="J20" s="32">
        <v>85.746602130499994</v>
      </c>
      <c r="K20" s="32">
        <v>88.538766505300003</v>
      </c>
      <c r="L20" s="32">
        <v>100</v>
      </c>
      <c r="M20" s="32">
        <v>112.31000864870001</v>
      </c>
      <c r="N20" s="32">
        <v>131.66999494160001</v>
      </c>
      <c r="O20" s="32">
        <v>190.12000373149999</v>
      </c>
      <c r="P20" s="32">
        <v>206.21999023999999</v>
      </c>
      <c r="Q20" s="32">
        <v>223.00010815499999</v>
      </c>
      <c r="R20" s="32">
        <v>296.79701388140001</v>
      </c>
      <c r="S20" s="32">
        <v>364.73860869560002</v>
      </c>
      <c r="T20" s="32">
        <v>394.20396992029998</v>
      </c>
      <c r="U20" s="32">
        <v>423.3431936499</v>
      </c>
      <c r="V20" s="32">
        <v>466.24504800630001</v>
      </c>
    </row>
    <row r="21" spans="1:22" x14ac:dyDescent="0.2">
      <c r="A21" t="s">
        <v>25</v>
      </c>
      <c r="B21" s="32">
        <v>87.825913445899999</v>
      </c>
      <c r="C21" s="32">
        <v>88.431670727099998</v>
      </c>
      <c r="D21" s="32">
        <v>91.945449824899995</v>
      </c>
      <c r="E21" s="32">
        <v>93.277503616299995</v>
      </c>
      <c r="F21" s="32">
        <v>91.471086594900001</v>
      </c>
      <c r="G21" s="32">
        <v>91.932932975699998</v>
      </c>
      <c r="H21" s="32">
        <v>93.898115852700002</v>
      </c>
      <c r="I21" s="32">
        <v>93.9325583153</v>
      </c>
      <c r="J21" s="32">
        <v>96.032271498300005</v>
      </c>
      <c r="K21" s="32">
        <v>96.424284565400001</v>
      </c>
      <c r="L21" s="32">
        <v>100</v>
      </c>
      <c r="M21" s="32">
        <v>98.590619687300006</v>
      </c>
      <c r="N21" s="32">
        <v>103.5500432174</v>
      </c>
      <c r="O21" s="32">
        <v>109.00122961850001</v>
      </c>
      <c r="P21" s="32">
        <v>111.0566408552</v>
      </c>
      <c r="Q21" s="32">
        <v>112.67986867170001</v>
      </c>
      <c r="R21" s="32">
        <v>114.1100477997</v>
      </c>
      <c r="S21" s="32">
        <v>117.147379091</v>
      </c>
      <c r="T21" s="32">
        <v>117.7097452544</v>
      </c>
      <c r="U21" s="32">
        <v>123.190021827</v>
      </c>
      <c r="V21" s="32">
        <v>123.22908416200001</v>
      </c>
    </row>
    <row r="22" spans="1:22" x14ac:dyDescent="0.2">
      <c r="A22" t="s">
        <v>26</v>
      </c>
      <c r="B22" s="32">
        <v>57.167474790900002</v>
      </c>
      <c r="C22" s="32">
        <v>57.796020829299998</v>
      </c>
      <c r="D22" s="32">
        <v>59.403475996600001</v>
      </c>
      <c r="E22" s="32">
        <v>60.065362043900002</v>
      </c>
      <c r="F22" s="32">
        <v>62.3552644727</v>
      </c>
      <c r="G22" s="32">
        <v>62.882145587399997</v>
      </c>
      <c r="H22" s="32">
        <v>65.707194739000002</v>
      </c>
      <c r="I22" s="32">
        <v>71.363975436800004</v>
      </c>
      <c r="J22" s="32">
        <v>83.519323223499995</v>
      </c>
      <c r="K22" s="32">
        <v>95.3763997561</v>
      </c>
      <c r="L22" s="32">
        <v>100</v>
      </c>
      <c r="M22" s="32">
        <v>102.0565120861</v>
      </c>
      <c r="N22" s="32">
        <v>107.53605511719999</v>
      </c>
      <c r="O22" s="32">
        <v>112.314594391</v>
      </c>
      <c r="P22" s="32">
        <v>117.4379143856</v>
      </c>
      <c r="Q22" s="32">
        <v>123.3673470647</v>
      </c>
      <c r="R22" s="32">
        <v>129.2845972243</v>
      </c>
      <c r="S22" s="32">
        <v>134.78513325520001</v>
      </c>
      <c r="T22" s="32">
        <v>142.46731692189999</v>
      </c>
      <c r="U22" s="32">
        <v>150.9404905001</v>
      </c>
      <c r="V22" s="32">
        <v>159.73404206469999</v>
      </c>
    </row>
    <row r="23" spans="1:22" x14ac:dyDescent="0.2">
      <c r="A23" t="s">
        <v>27</v>
      </c>
      <c r="B23" s="32">
        <v>13.197466626100001</v>
      </c>
      <c r="C23" s="32">
        <v>19.342316904099999</v>
      </c>
      <c r="D23" s="32">
        <v>24.365208021200001</v>
      </c>
      <c r="E23" s="32">
        <v>28.353417182899999</v>
      </c>
      <c r="F23" s="32">
        <v>31.8717121277</v>
      </c>
      <c r="G23" s="32">
        <v>39.901189853200002</v>
      </c>
      <c r="H23" s="32">
        <v>53.030888444299997</v>
      </c>
      <c r="I23" s="32">
        <v>60.888056942699997</v>
      </c>
      <c r="J23" s="32">
        <v>77.129933500999996</v>
      </c>
      <c r="K23" s="32">
        <v>86.867231206100001</v>
      </c>
      <c r="L23" s="32">
        <v>100</v>
      </c>
      <c r="M23" s="32">
        <v>110.9151534503</v>
      </c>
      <c r="N23" s="32">
        <v>122.8194160254</v>
      </c>
      <c r="O23" s="32">
        <v>143.11177175579999</v>
      </c>
      <c r="P23" s="32">
        <v>170.6618349547</v>
      </c>
      <c r="Q23" s="32">
        <v>188.93566618360001</v>
      </c>
      <c r="R23" s="32">
        <v>205.42333215560001</v>
      </c>
      <c r="S23" s="32">
        <v>224.24241565439999</v>
      </c>
      <c r="T23" s="32">
        <v>250.27316932470001</v>
      </c>
      <c r="U23" s="32">
        <v>289.04794113780002</v>
      </c>
      <c r="V23" s="32">
        <v>338.60542257639997</v>
      </c>
    </row>
    <row r="24" spans="1:22" x14ac:dyDescent="0.2">
      <c r="A24" t="s">
        <v>28</v>
      </c>
      <c r="B24" s="32">
        <v>43.7141425521</v>
      </c>
      <c r="C24" s="32">
        <v>45.1328571178</v>
      </c>
      <c r="D24" s="32">
        <v>45.987009600999997</v>
      </c>
      <c r="E24" s="32">
        <v>48.3338285552</v>
      </c>
      <c r="F24" s="32">
        <v>50.479011513099998</v>
      </c>
      <c r="G24" s="32">
        <v>53.9544319452</v>
      </c>
      <c r="H24" s="32">
        <v>56.855749888399998</v>
      </c>
      <c r="I24" s="32">
        <v>58.516446356099998</v>
      </c>
      <c r="J24" s="32">
        <v>66.077796208099997</v>
      </c>
      <c r="K24" s="32">
        <v>76.118993059199994</v>
      </c>
      <c r="L24" s="32">
        <v>100</v>
      </c>
      <c r="M24" s="32">
        <v>134.69530580700001</v>
      </c>
      <c r="N24" s="32">
        <v>165.4657158608</v>
      </c>
      <c r="O24" s="32">
        <v>195.88501936169999</v>
      </c>
      <c r="P24" s="32">
        <v>205.0610643254</v>
      </c>
      <c r="Q24" s="32">
        <v>236.76745598389999</v>
      </c>
      <c r="R24" s="32">
        <v>287.31900600249998</v>
      </c>
      <c r="S24" s="32">
        <v>331.06141710909998</v>
      </c>
      <c r="T24" s="32">
        <v>370.41987963529999</v>
      </c>
      <c r="U24" s="32">
        <v>406.40183952609999</v>
      </c>
      <c r="V24" s="32">
        <v>437.12523148960003</v>
      </c>
    </row>
    <row r="25" spans="1:22" x14ac:dyDescent="0.2">
      <c r="A25" t="s">
        <v>29</v>
      </c>
      <c r="B25" s="32">
        <v>36.061948851799997</v>
      </c>
      <c r="C25" s="32">
        <v>54.357644658300003</v>
      </c>
      <c r="D25" s="32">
        <v>81.047734982199998</v>
      </c>
      <c r="E25" s="32">
        <v>87.542716595800002</v>
      </c>
      <c r="F25" s="32">
        <v>85.716310822500006</v>
      </c>
      <c r="G25" s="32">
        <v>93.119055672800002</v>
      </c>
      <c r="H25" s="32">
        <v>96.236781873400005</v>
      </c>
      <c r="I25" s="32">
        <v>99.412715793000004</v>
      </c>
      <c r="J25" s="32">
        <v>95.930696385100006</v>
      </c>
      <c r="K25" s="32">
        <v>96.778074063000005</v>
      </c>
      <c r="L25" s="32">
        <v>100</v>
      </c>
      <c r="M25" s="32">
        <v>101.95473003550001</v>
      </c>
      <c r="N25" s="32">
        <v>106.6624376977</v>
      </c>
      <c r="O25" s="32">
        <v>117.8194517328</v>
      </c>
      <c r="P25" s="32">
        <v>115.8737300348</v>
      </c>
      <c r="Q25" s="32">
        <v>118.79133255390001</v>
      </c>
      <c r="R25" s="32">
        <v>124.7856683884</v>
      </c>
      <c r="S25" s="32">
        <v>127.44441484559999</v>
      </c>
      <c r="T25" s="32">
        <v>128.98256371939999</v>
      </c>
      <c r="U25" s="32">
        <v>127.0360698782</v>
      </c>
      <c r="V25" s="32">
        <v>127.6132964249</v>
      </c>
    </row>
    <row r="26" spans="1:22" x14ac:dyDescent="0.2">
      <c r="A26" t="s">
        <v>30</v>
      </c>
      <c r="B26" s="32">
        <v>45.587403468399998</v>
      </c>
      <c r="C26" s="32">
        <v>49.628325957800001</v>
      </c>
      <c r="D26" s="32">
        <v>55.267016857100003</v>
      </c>
      <c r="E26" s="32">
        <v>58.982331544600001</v>
      </c>
      <c r="F26" s="32">
        <v>62.369081906399998</v>
      </c>
      <c r="G26" s="32">
        <v>68.593509665200003</v>
      </c>
      <c r="H26" s="32">
        <v>72.529843254699998</v>
      </c>
      <c r="I26" s="32">
        <v>73.952336336499997</v>
      </c>
      <c r="J26" s="32">
        <v>81.211292239499997</v>
      </c>
      <c r="K26" s="32">
        <v>90.651322158900001</v>
      </c>
      <c r="L26" s="32">
        <v>100</v>
      </c>
      <c r="M26" s="32">
        <v>114.4537237265</v>
      </c>
      <c r="N26" s="32">
        <v>125.6231098697</v>
      </c>
      <c r="O26" s="32">
        <v>158.5864125077</v>
      </c>
      <c r="P26" s="32">
        <v>173.23047932750001</v>
      </c>
      <c r="Q26" s="32">
        <v>180.09270577589999</v>
      </c>
      <c r="R26" s="32">
        <v>205.3445243006</v>
      </c>
      <c r="S26" s="32">
        <v>224.6025989494</v>
      </c>
      <c r="T26" s="32">
        <v>237.4459177537</v>
      </c>
      <c r="U26" s="32">
        <v>253.77613353039999</v>
      </c>
      <c r="V26" s="32">
        <v>270.48094235360003</v>
      </c>
    </row>
    <row r="27" spans="1:22" x14ac:dyDescent="0.2">
      <c r="A27" t="s">
        <v>31</v>
      </c>
      <c r="B27" s="32">
        <v>98.4</v>
      </c>
      <c r="C27" s="32">
        <v>107.5</v>
      </c>
      <c r="D27" s="32">
        <v>112.9</v>
      </c>
      <c r="E27" s="32">
        <v>123.7</v>
      </c>
      <c r="F27" s="32">
        <v>132.92599999999999</v>
      </c>
      <c r="G27" s="32">
        <v>141.1</v>
      </c>
      <c r="H27" s="32">
        <v>127.5</v>
      </c>
      <c r="I27" s="32">
        <v>86.328999999999994</v>
      </c>
      <c r="J27" s="32">
        <v>92.052000000000007</v>
      </c>
      <c r="K27" s="32">
        <v>96.676000000000002</v>
      </c>
      <c r="L27" s="32">
        <v>100</v>
      </c>
      <c r="M27" s="32">
        <v>106.07299999999999</v>
      </c>
      <c r="N27" s="32">
        <v>114.572</v>
      </c>
      <c r="O27" s="32">
        <v>126.849</v>
      </c>
      <c r="P27" s="32">
        <v>136.21</v>
      </c>
      <c r="Q27" s="32">
        <v>141.11000000000001</v>
      </c>
      <c r="R27" s="32">
        <v>148.20099999999999</v>
      </c>
      <c r="S27" s="32">
        <v>157.24700000000001</v>
      </c>
      <c r="T27" s="32">
        <v>164.99600000000001</v>
      </c>
      <c r="U27" s="32">
        <v>173.80699999999999</v>
      </c>
      <c r="V27" s="32">
        <v>179.32599999999999</v>
      </c>
    </row>
    <row r="28" spans="1:22" x14ac:dyDescent="0.2">
      <c r="A28" t="s">
        <v>32</v>
      </c>
      <c r="B28" s="32" t="s">
        <v>5</v>
      </c>
      <c r="C28" s="32" t="s">
        <v>5</v>
      </c>
      <c r="D28" s="32" t="s">
        <v>5</v>
      </c>
      <c r="E28" s="32" t="s">
        <v>5</v>
      </c>
      <c r="F28" s="32" t="s">
        <v>5</v>
      </c>
      <c r="G28" s="32" t="s">
        <v>5</v>
      </c>
      <c r="H28" s="32">
        <v>66.553127179699999</v>
      </c>
      <c r="I28" s="32">
        <v>75.976814477999994</v>
      </c>
      <c r="J28" s="32">
        <v>83.825421886699999</v>
      </c>
      <c r="K28" s="32">
        <v>90.3882006889</v>
      </c>
      <c r="L28" s="32">
        <v>100</v>
      </c>
      <c r="M28" s="32">
        <v>107.53588943619999</v>
      </c>
      <c r="N28" s="32">
        <v>119.7850283601</v>
      </c>
      <c r="O28" s="32">
        <v>140.7356861303</v>
      </c>
      <c r="P28" s="32">
        <v>151.18890685240001</v>
      </c>
      <c r="Q28" s="32">
        <v>162.21230325019999</v>
      </c>
      <c r="R28" s="32">
        <v>175.9785447408</v>
      </c>
      <c r="S28" s="32">
        <v>188.0061694684</v>
      </c>
      <c r="T28" s="32">
        <v>202.24731403729999</v>
      </c>
      <c r="U28" s="32">
        <v>222.12100485010001</v>
      </c>
      <c r="V28" s="32">
        <v>230.257214385</v>
      </c>
    </row>
    <row r="29" spans="1:22" x14ac:dyDescent="0.2">
      <c r="A29" t="s">
        <v>33</v>
      </c>
      <c r="B29" s="32">
        <v>80.364999999999995</v>
      </c>
      <c r="C29" s="32">
        <v>111.666</v>
      </c>
      <c r="D29" s="32">
        <v>115.68600000000001</v>
      </c>
      <c r="E29" s="32">
        <v>119.96599999999999</v>
      </c>
      <c r="F29" s="32">
        <v>123.08499999999999</v>
      </c>
      <c r="G29" s="32">
        <v>117.423</v>
      </c>
      <c r="H29" s="32">
        <v>105.446</v>
      </c>
      <c r="I29" s="32">
        <v>97.537999999999997</v>
      </c>
      <c r="J29" s="32">
        <v>96.27</v>
      </c>
      <c r="K29" s="32">
        <v>97.186999999999998</v>
      </c>
      <c r="L29" s="32">
        <v>100</v>
      </c>
      <c r="M29" s="32">
        <v>101.51600000000001</v>
      </c>
      <c r="N29" s="32">
        <v>107.86199999999999</v>
      </c>
      <c r="O29" s="32">
        <v>119.03700000000001</v>
      </c>
      <c r="P29" s="32">
        <v>121.949</v>
      </c>
      <c r="Q29" s="32">
        <v>124.96599999999999</v>
      </c>
      <c r="R29" s="32">
        <v>144.83799999999999</v>
      </c>
      <c r="S29" s="32">
        <v>153.62200000000001</v>
      </c>
      <c r="T29" s="32">
        <v>157.61699999999999</v>
      </c>
      <c r="U29" s="32">
        <v>171.4</v>
      </c>
      <c r="V29" s="32" t="s">
        <v>5</v>
      </c>
    </row>
    <row r="30" spans="1:22" x14ac:dyDescent="0.2">
      <c r="A30" t="s">
        <v>34</v>
      </c>
      <c r="B30" s="32">
        <v>37.048029096100002</v>
      </c>
      <c r="C30" s="32">
        <v>44.367381383400001</v>
      </c>
      <c r="D30" s="32">
        <v>46.357870212599998</v>
      </c>
      <c r="E30" s="32">
        <v>49.235763855599998</v>
      </c>
      <c r="F30" s="32">
        <v>54.124624798500001</v>
      </c>
      <c r="G30" s="32">
        <v>60.543639197700003</v>
      </c>
      <c r="H30" s="32">
        <v>64.7440158056</v>
      </c>
      <c r="I30" s="32">
        <v>75.059049346199998</v>
      </c>
      <c r="J30" s="32">
        <v>74.139583216099993</v>
      </c>
      <c r="K30" s="32">
        <v>84.379255454700001</v>
      </c>
      <c r="L30" s="32">
        <v>100</v>
      </c>
      <c r="M30" s="32">
        <v>110.77225809230001</v>
      </c>
      <c r="N30" s="32">
        <v>122.1826052136</v>
      </c>
      <c r="O30" s="32">
        <v>133.4522637844</v>
      </c>
      <c r="P30" s="32">
        <v>145.405230813</v>
      </c>
      <c r="Q30" s="32">
        <v>158.8503860397</v>
      </c>
      <c r="R30" s="32">
        <v>173.91344635979999</v>
      </c>
      <c r="S30" s="32">
        <v>184.97221771779999</v>
      </c>
      <c r="T30" s="32">
        <v>195.7494266491</v>
      </c>
      <c r="U30" s="32">
        <v>207.65222340989999</v>
      </c>
      <c r="V30" s="32">
        <v>222.39135516580001</v>
      </c>
    </row>
    <row r="31" spans="1:22" x14ac:dyDescent="0.2">
      <c r="A31" t="s">
        <v>35</v>
      </c>
      <c r="B31" s="32">
        <v>13.785834665299999</v>
      </c>
      <c r="C31" s="32">
        <v>18.969576467300001</v>
      </c>
      <c r="D31" s="32">
        <v>20.7028939293</v>
      </c>
      <c r="E31" s="32">
        <v>26.861760507300001</v>
      </c>
      <c r="F31" s="32">
        <v>38.896911824100002</v>
      </c>
      <c r="G31" s="32">
        <v>50.403220101099997</v>
      </c>
      <c r="H31" s="32">
        <v>61.844753543400003</v>
      </c>
      <c r="I31" s="32">
        <v>70.963531508399996</v>
      </c>
      <c r="J31" s="32">
        <v>77.759566977000006</v>
      </c>
      <c r="K31" s="32">
        <v>86.647336332899997</v>
      </c>
      <c r="L31" s="32">
        <v>100</v>
      </c>
      <c r="M31" s="32">
        <v>113.974281405</v>
      </c>
      <c r="N31" s="32">
        <v>123.03776061320001</v>
      </c>
      <c r="O31" s="32">
        <v>133.75755441379999</v>
      </c>
      <c r="P31" s="32">
        <v>145.02265107170001</v>
      </c>
      <c r="Q31" s="32">
        <v>155.77121061049999</v>
      </c>
      <c r="R31" s="32">
        <v>167.64519071519999</v>
      </c>
      <c r="S31" s="32">
        <v>203.30561948299999</v>
      </c>
      <c r="T31" s="32">
        <v>258.77455618530001</v>
      </c>
      <c r="U31" s="32">
        <v>322.00219403659997</v>
      </c>
      <c r="V31" s="32">
        <v>390.41428504480001</v>
      </c>
    </row>
    <row r="32" spans="1:22" x14ac:dyDescent="0.2">
      <c r="A32" t="s">
        <v>36</v>
      </c>
      <c r="B32" s="32">
        <v>81.340798404899999</v>
      </c>
      <c r="C32" s="32">
        <v>87.486581854299999</v>
      </c>
      <c r="D32" s="32">
        <v>87.168991572699994</v>
      </c>
      <c r="E32" s="32">
        <v>90.687651578900002</v>
      </c>
      <c r="F32" s="32">
        <v>89.597680800899994</v>
      </c>
      <c r="G32" s="32">
        <v>88.990491508900007</v>
      </c>
      <c r="H32" s="32">
        <v>93.6064403994</v>
      </c>
      <c r="I32" s="32">
        <v>98.317485848100006</v>
      </c>
      <c r="J32" s="32">
        <v>96.9934230219</v>
      </c>
      <c r="K32" s="32">
        <v>93.986836338000003</v>
      </c>
      <c r="L32" s="32">
        <v>100</v>
      </c>
      <c r="M32" s="32">
        <v>101.54351866189999</v>
      </c>
      <c r="N32" s="32">
        <v>102.9773239646</v>
      </c>
      <c r="O32" s="32">
        <v>112.4213885922</v>
      </c>
      <c r="P32" s="32">
        <v>115.1911850402</v>
      </c>
      <c r="Q32" s="32">
        <v>116.46866045269999</v>
      </c>
      <c r="R32" s="32">
        <v>119.7942932748</v>
      </c>
      <c r="S32" s="32">
        <v>126.2960521437</v>
      </c>
      <c r="T32" s="32">
        <v>125.5302715309</v>
      </c>
      <c r="U32" s="32">
        <v>126.6511841162</v>
      </c>
      <c r="V32" s="32">
        <v>128.50905135209999</v>
      </c>
    </row>
    <row r="33" spans="1:22" x14ac:dyDescent="0.2">
      <c r="A33" t="s">
        <v>37</v>
      </c>
      <c r="B33" s="32">
        <v>55.554956308800001</v>
      </c>
      <c r="C33" s="32">
        <v>58.155662521700002</v>
      </c>
      <c r="D33" s="32">
        <v>60.845572824800001</v>
      </c>
      <c r="E33" s="32">
        <v>65.732461927700001</v>
      </c>
      <c r="F33" s="32">
        <v>68.410544798299995</v>
      </c>
      <c r="G33" s="32">
        <v>70.636660278600004</v>
      </c>
      <c r="H33" s="32">
        <v>73.967101354299999</v>
      </c>
      <c r="I33" s="32">
        <v>76.848642641500007</v>
      </c>
      <c r="J33" s="32">
        <v>80.807809206200005</v>
      </c>
      <c r="K33" s="32">
        <v>89.185651375399999</v>
      </c>
      <c r="L33" s="32">
        <v>100</v>
      </c>
      <c r="M33" s="32">
        <v>106.2410525972</v>
      </c>
      <c r="N33" s="32">
        <v>113.94785409070001</v>
      </c>
      <c r="O33" s="32">
        <v>122.3192177505</v>
      </c>
      <c r="P33" s="32">
        <v>125.0358283716</v>
      </c>
      <c r="Q33" s="32">
        <v>132.89246615810001</v>
      </c>
      <c r="R33" s="32">
        <v>140.3907371713</v>
      </c>
      <c r="S33" s="32">
        <v>147.3205272953</v>
      </c>
      <c r="T33" s="32">
        <v>153.404345917</v>
      </c>
      <c r="U33" s="32">
        <v>158.8274673292</v>
      </c>
      <c r="V33" s="32">
        <v>161.90403943359999</v>
      </c>
    </row>
    <row r="34" spans="1:22" x14ac:dyDescent="0.2">
      <c r="A34" t="s">
        <v>38</v>
      </c>
      <c r="B34" s="32">
        <v>57.626181629500003</v>
      </c>
      <c r="C34" s="32">
        <v>61.401254785699997</v>
      </c>
      <c r="D34" s="32">
        <v>65.597018194200004</v>
      </c>
      <c r="E34" s="32">
        <v>70.064694921500006</v>
      </c>
      <c r="F34" s="32">
        <v>74.905566274700007</v>
      </c>
      <c r="G34" s="32">
        <v>78.051039328499996</v>
      </c>
      <c r="H34" s="32">
        <v>82.257507265300006</v>
      </c>
      <c r="I34" s="32">
        <v>87.571756650799998</v>
      </c>
      <c r="J34" s="32">
        <v>91.008299097299997</v>
      </c>
      <c r="K34" s="32">
        <v>95.2951081792</v>
      </c>
      <c r="L34" s="32">
        <v>100</v>
      </c>
      <c r="M34" s="32">
        <v>108.91378428749999</v>
      </c>
      <c r="N34" s="32">
        <v>118.52670236599999</v>
      </c>
      <c r="O34" s="32">
        <v>130.0663898052</v>
      </c>
      <c r="P34" s="32">
        <v>133.37703967869999</v>
      </c>
      <c r="Q34" s="32">
        <v>137.2488881758</v>
      </c>
      <c r="R34" s="32">
        <v>146.20098461079999</v>
      </c>
      <c r="S34" s="32">
        <v>151.8328702901</v>
      </c>
      <c r="T34" s="32">
        <v>157.2129250776</v>
      </c>
      <c r="U34" s="32">
        <v>162.27138655549999</v>
      </c>
      <c r="V34" s="32">
        <v>164.35911268149999</v>
      </c>
    </row>
    <row r="35" spans="1:22" x14ac:dyDescent="0.2">
      <c r="A35" t="s">
        <v>39</v>
      </c>
      <c r="B35" s="32">
        <v>85.0037150215</v>
      </c>
      <c r="C35" s="32">
        <v>87.542628919799995</v>
      </c>
      <c r="D35" s="32">
        <v>88.451476096299999</v>
      </c>
      <c r="E35" s="32">
        <v>90.886659236</v>
      </c>
      <c r="F35" s="32">
        <v>91.509034497599998</v>
      </c>
      <c r="G35" s="32">
        <v>93.2427948184</v>
      </c>
      <c r="H35" s="32">
        <v>93.820718021999994</v>
      </c>
      <c r="I35" s="32">
        <v>96.443593822099999</v>
      </c>
      <c r="J35" s="32">
        <v>97.569796233999995</v>
      </c>
      <c r="K35" s="32">
        <v>99.026931908700007</v>
      </c>
      <c r="L35" s="32">
        <v>100</v>
      </c>
      <c r="M35" s="32">
        <v>103.28477948530001</v>
      </c>
      <c r="N35" s="32">
        <v>105.3939437067</v>
      </c>
      <c r="O35" s="32">
        <v>109.3850417756</v>
      </c>
      <c r="P35" s="32">
        <v>110.3893795905</v>
      </c>
      <c r="Q35" s="32">
        <v>111.48628173260001</v>
      </c>
      <c r="R35" s="32">
        <v>112.5061150611</v>
      </c>
      <c r="S35" s="32">
        <v>113.9538958304</v>
      </c>
      <c r="T35" s="32">
        <v>116.0875017163</v>
      </c>
      <c r="U35" s="32">
        <v>116.6016034698</v>
      </c>
      <c r="V35" s="32">
        <v>118.41814587819999</v>
      </c>
    </row>
    <row r="36" spans="1:22" x14ac:dyDescent="0.2">
      <c r="A36" t="s">
        <v>40</v>
      </c>
      <c r="B36" s="32">
        <v>30.564482967699998</v>
      </c>
      <c r="C36" s="32">
        <v>45.385636684300003</v>
      </c>
      <c r="D36" s="32">
        <v>48.730216678600002</v>
      </c>
      <c r="E36" s="32">
        <v>49.451574580600003</v>
      </c>
      <c r="F36" s="32">
        <v>50.865658310999997</v>
      </c>
      <c r="G36" s="32">
        <v>57.337620762500002</v>
      </c>
      <c r="H36" s="32">
        <v>62.526656656999997</v>
      </c>
      <c r="I36" s="32">
        <v>73.0194926108</v>
      </c>
      <c r="J36" s="32">
        <v>82.823337354499998</v>
      </c>
      <c r="K36" s="32">
        <v>93.311665558499996</v>
      </c>
      <c r="L36" s="32">
        <v>100</v>
      </c>
      <c r="M36" s="32">
        <v>113.23869766919999</v>
      </c>
      <c r="N36" s="32">
        <v>122.4818910325</v>
      </c>
      <c r="O36" s="32">
        <v>135.13152801449999</v>
      </c>
      <c r="P36" s="32">
        <v>139.19648311649999</v>
      </c>
      <c r="Q36" s="32">
        <v>157.2470726489</v>
      </c>
      <c r="R36" s="32">
        <v>173.5239936776</v>
      </c>
      <c r="S36" s="32">
        <v>178.17588663110001</v>
      </c>
      <c r="T36" s="32">
        <v>185.76856216670001</v>
      </c>
      <c r="U36" s="32">
        <v>190.5237140399</v>
      </c>
      <c r="V36" s="32">
        <v>197.2888767867</v>
      </c>
    </row>
    <row r="37" spans="1:22" x14ac:dyDescent="0.2">
      <c r="A37" t="s">
        <v>41</v>
      </c>
      <c r="B37" s="32" t="s">
        <v>5</v>
      </c>
      <c r="C37" s="32" t="s">
        <v>5</v>
      </c>
      <c r="D37" s="32" t="s">
        <v>5</v>
      </c>
      <c r="E37" s="32" t="s">
        <v>5</v>
      </c>
      <c r="F37" s="32" t="s">
        <v>5</v>
      </c>
      <c r="G37" s="32" t="s">
        <v>5</v>
      </c>
      <c r="H37" s="32" t="s">
        <v>5</v>
      </c>
      <c r="I37" s="32">
        <v>87.424399054099993</v>
      </c>
      <c r="J37" s="32">
        <v>94.082572367400005</v>
      </c>
      <c r="K37" s="32">
        <v>97.8688316243</v>
      </c>
      <c r="L37" s="32">
        <v>100</v>
      </c>
      <c r="M37" s="32">
        <v>105.0532334358</v>
      </c>
      <c r="N37" s="32">
        <v>112.12100866420001</v>
      </c>
      <c r="O37" s="32">
        <v>123.72650919829999</v>
      </c>
      <c r="P37" s="32">
        <v>134.59269877919999</v>
      </c>
      <c r="Q37" s="32">
        <v>140.6091631683</v>
      </c>
      <c r="R37" s="32">
        <v>147.7038884733</v>
      </c>
      <c r="S37" s="32">
        <v>157.36279656249999</v>
      </c>
      <c r="T37" s="32">
        <v>166.17746415670001</v>
      </c>
      <c r="U37" s="32">
        <v>173.03665749800001</v>
      </c>
      <c r="V37" s="32">
        <v>180.54502454019999</v>
      </c>
    </row>
    <row r="38" spans="1:22" x14ac:dyDescent="0.2">
      <c r="A38" t="s">
        <v>42</v>
      </c>
      <c r="B38" s="32">
        <v>77.346231311099999</v>
      </c>
      <c r="C38" s="32">
        <v>81.436980545500006</v>
      </c>
      <c r="D38" s="32">
        <v>83.825901586399993</v>
      </c>
      <c r="E38" s="32">
        <v>87.638306252299998</v>
      </c>
      <c r="F38" s="32">
        <v>85.620762326600001</v>
      </c>
      <c r="G38" s="32">
        <v>88.103911414699994</v>
      </c>
      <c r="H38" s="32">
        <v>91.632907107500003</v>
      </c>
      <c r="I38" s="32">
        <v>94.041822191600005</v>
      </c>
      <c r="J38" s="32">
        <v>92.523611609499994</v>
      </c>
      <c r="K38" s="32">
        <v>92.7665147596</v>
      </c>
      <c r="L38" s="32">
        <v>100</v>
      </c>
      <c r="M38" s="32">
        <v>100.0404681694</v>
      </c>
      <c r="N38" s="32">
        <v>100.0944445553</v>
      </c>
      <c r="O38" s="32">
        <v>111.41034817880001</v>
      </c>
      <c r="P38" s="32">
        <v>112.05958036609999</v>
      </c>
      <c r="Q38" s="32">
        <v>112.9606301851</v>
      </c>
      <c r="R38" s="32">
        <v>116.2843762932</v>
      </c>
      <c r="S38" s="32">
        <v>116.8136912882</v>
      </c>
      <c r="T38" s="32">
        <v>119.4986729001</v>
      </c>
      <c r="U38" s="32">
        <v>118.55883990869999</v>
      </c>
      <c r="V38" s="32">
        <v>118.51243188940001</v>
      </c>
    </row>
    <row r="39" spans="1:22" x14ac:dyDescent="0.2">
      <c r="A39" t="s">
        <v>43</v>
      </c>
      <c r="B39" s="32">
        <v>27.402471261700001</v>
      </c>
      <c r="C39" s="32">
        <v>35.429134520300003</v>
      </c>
      <c r="D39" s="32">
        <v>38.453208133499999</v>
      </c>
      <c r="E39" s="32">
        <v>42.293161318099997</v>
      </c>
      <c r="F39" s="32">
        <v>45.091390942300002</v>
      </c>
      <c r="G39" s="32">
        <v>48.220166948100001</v>
      </c>
      <c r="H39" s="32">
        <v>57.318593654399997</v>
      </c>
      <c r="I39" s="32">
        <v>64.702957576900005</v>
      </c>
      <c r="J39" s="32">
        <v>73.778555045100006</v>
      </c>
      <c r="K39" s="32">
        <v>84.843901553099997</v>
      </c>
      <c r="L39" s="32">
        <v>100</v>
      </c>
      <c r="M39" s="32">
        <v>108.23948503050001</v>
      </c>
      <c r="N39" s="32">
        <v>114.0651783492</v>
      </c>
      <c r="O39" s="32">
        <v>127.2716437186</v>
      </c>
      <c r="P39" s="32">
        <v>141.95582132120001</v>
      </c>
      <c r="Q39" s="32">
        <v>161.4323497165</v>
      </c>
      <c r="R39" s="32">
        <v>178.93306607299999</v>
      </c>
      <c r="S39" s="32">
        <v>200.79330593469999</v>
      </c>
      <c r="T39" s="32">
        <v>217.8121868042</v>
      </c>
      <c r="U39" s="32">
        <v>235.3621804142</v>
      </c>
      <c r="V39" s="32">
        <v>256.58637644700002</v>
      </c>
    </row>
    <row r="40" spans="1:22" x14ac:dyDescent="0.2">
      <c r="A40" t="s">
        <v>44</v>
      </c>
      <c r="B40" s="32">
        <v>55.685649092799999</v>
      </c>
      <c r="C40" s="32">
        <v>59.8127029893</v>
      </c>
      <c r="D40" s="32">
        <v>66.999165942800005</v>
      </c>
      <c r="E40" s="32">
        <v>71.160178343400005</v>
      </c>
      <c r="F40" s="32">
        <v>69.448109137000003</v>
      </c>
      <c r="G40" s="32">
        <v>72.156272095999995</v>
      </c>
      <c r="H40" s="32">
        <v>74.568353136400006</v>
      </c>
      <c r="I40" s="32">
        <v>76.054182874899993</v>
      </c>
      <c r="J40" s="32">
        <v>81.719977457400006</v>
      </c>
      <c r="K40" s="32">
        <v>91.731244908099995</v>
      </c>
      <c r="L40" s="32">
        <v>100</v>
      </c>
      <c r="M40" s="32">
        <v>108.8828188991</v>
      </c>
      <c r="N40" s="32">
        <v>118.7701843972</v>
      </c>
      <c r="O40" s="32">
        <v>137.11486153659999</v>
      </c>
      <c r="P40" s="32">
        <v>151.36598644270001</v>
      </c>
      <c r="Q40" s="32">
        <v>154.86134815290001</v>
      </c>
      <c r="R40" s="32">
        <v>163.64297809140001</v>
      </c>
      <c r="S40" s="32">
        <v>173.9049918124</v>
      </c>
      <c r="T40" s="32">
        <v>181.26787276959999</v>
      </c>
      <c r="U40" s="32">
        <v>184.503312677</v>
      </c>
      <c r="V40" s="32">
        <v>189.1491519601</v>
      </c>
    </row>
    <row r="41" spans="1:22" x14ac:dyDescent="0.2">
      <c r="A41" t="s">
        <v>65</v>
      </c>
      <c r="B41" s="32" t="s">
        <v>5</v>
      </c>
      <c r="C41" s="32">
        <v>22.068403302499998</v>
      </c>
      <c r="D41" s="32">
        <v>29.972675950700001</v>
      </c>
      <c r="E41" s="32">
        <v>45.106806100699998</v>
      </c>
      <c r="F41" s="32">
        <v>50.846728549300003</v>
      </c>
      <c r="G41" s="32">
        <v>57.054589170200003</v>
      </c>
      <c r="H41" s="32">
        <v>62.316191839299997</v>
      </c>
      <c r="I41" s="32">
        <v>68.628038720800006</v>
      </c>
      <c r="J41" s="32">
        <v>75.348363546000002</v>
      </c>
      <c r="K41" s="32">
        <v>85.359062132399998</v>
      </c>
      <c r="L41" s="32">
        <v>100</v>
      </c>
      <c r="M41" s="32">
        <v>123.0770572654</v>
      </c>
      <c r="N41" s="32">
        <v>145.90606219899999</v>
      </c>
      <c r="O41" s="32">
        <v>192.5815121023</v>
      </c>
      <c r="P41" s="32">
        <v>225.23847381019999</v>
      </c>
      <c r="Q41" s="32">
        <v>255.28550376640001</v>
      </c>
      <c r="R41" s="32">
        <v>291.84463074130002</v>
      </c>
      <c r="S41" s="32">
        <v>322.88818860319998</v>
      </c>
      <c r="T41" s="32">
        <v>349.06324079310002</v>
      </c>
      <c r="U41" s="32">
        <v>373.45427338219997</v>
      </c>
      <c r="V41" s="32">
        <v>393.08125458320001</v>
      </c>
    </row>
    <row r="42" spans="1:22" x14ac:dyDescent="0.2">
      <c r="A42" t="s">
        <v>46</v>
      </c>
      <c r="B42" s="32">
        <v>86.450835225199995</v>
      </c>
      <c r="C42" s="32">
        <v>88.831949893900003</v>
      </c>
      <c r="D42" s="32">
        <v>90.389326780800005</v>
      </c>
      <c r="E42" s="32">
        <v>91.434931493600004</v>
      </c>
      <c r="F42" s="32">
        <v>92.191300316099998</v>
      </c>
      <c r="G42" s="32">
        <v>92.866158920000004</v>
      </c>
      <c r="H42" s="32">
        <v>95.721194325499994</v>
      </c>
      <c r="I42" s="32">
        <v>97.856882725299997</v>
      </c>
      <c r="J42" s="32">
        <v>97.827233218299995</v>
      </c>
      <c r="K42" s="32">
        <v>98.324072222599995</v>
      </c>
      <c r="L42" s="32">
        <v>100</v>
      </c>
      <c r="M42" s="32">
        <v>102.1134583402</v>
      </c>
      <c r="N42" s="32">
        <v>108.09046898920001</v>
      </c>
      <c r="O42" s="32">
        <v>114.3270848765</v>
      </c>
      <c r="P42" s="32">
        <v>111.7569015709</v>
      </c>
      <c r="Q42" s="32">
        <v>113.1300555591</v>
      </c>
      <c r="R42" s="32">
        <v>116.9802679467</v>
      </c>
      <c r="S42" s="32">
        <v>118.6428086653</v>
      </c>
      <c r="T42" s="32">
        <v>119.47167501049999</v>
      </c>
      <c r="U42" s="32">
        <v>118.18189788710001</v>
      </c>
      <c r="V42" s="32">
        <v>118.35215864910001</v>
      </c>
    </row>
    <row r="43" spans="1:22" x14ac:dyDescent="0.2">
      <c r="A43" t="s">
        <v>47</v>
      </c>
      <c r="B43" s="32">
        <v>75.431152924399996</v>
      </c>
      <c r="C43" s="32">
        <v>74.618336013399997</v>
      </c>
      <c r="D43" s="32">
        <v>75.083682975100004</v>
      </c>
      <c r="E43" s="32">
        <v>77.032003770599999</v>
      </c>
      <c r="F43" s="32">
        <v>81.911708531299993</v>
      </c>
      <c r="G43" s="32">
        <v>87.013967186000002</v>
      </c>
      <c r="H43" s="32">
        <v>92.208380311599996</v>
      </c>
      <c r="I43" s="32">
        <v>92.369739201200005</v>
      </c>
      <c r="J43" s="32">
        <v>95.420324812499999</v>
      </c>
      <c r="K43" s="32">
        <v>99.100974067999999</v>
      </c>
      <c r="L43" s="32">
        <v>100</v>
      </c>
      <c r="M43" s="32">
        <v>99.646476781900006</v>
      </c>
      <c r="N43" s="32">
        <v>104.9482776679</v>
      </c>
      <c r="O43" s="32">
        <v>143.74212150899999</v>
      </c>
      <c r="P43" s="32">
        <v>189.3867715284</v>
      </c>
      <c r="Q43" s="32">
        <v>184.83255703629999</v>
      </c>
      <c r="R43" s="32">
        <v>189.56296323679999</v>
      </c>
      <c r="S43" s="32">
        <v>203.04142099329999</v>
      </c>
      <c r="T43" s="32">
        <v>211.85177654969999</v>
      </c>
      <c r="U43" s="32">
        <v>214.78738086000001</v>
      </c>
      <c r="V43" s="32">
        <v>223.4681995453</v>
      </c>
    </row>
    <row r="44" spans="1:22" x14ac:dyDescent="0.2">
      <c r="A44" t="s">
        <v>48</v>
      </c>
      <c r="B44" s="32" t="s">
        <v>5</v>
      </c>
      <c r="C44" s="32" t="s">
        <v>5</v>
      </c>
      <c r="D44" s="32" t="s">
        <v>5</v>
      </c>
      <c r="E44" s="32" t="s">
        <v>5</v>
      </c>
      <c r="F44" s="32" t="s">
        <v>5</v>
      </c>
      <c r="G44" s="32">
        <v>73.599999999999994</v>
      </c>
      <c r="H44" s="32">
        <v>75.099999999999994</v>
      </c>
      <c r="I44" s="32">
        <v>72.599999999999994</v>
      </c>
      <c r="J44" s="32">
        <v>78.2</v>
      </c>
      <c r="K44" s="32">
        <v>89.2</v>
      </c>
      <c r="L44" s="32">
        <v>100</v>
      </c>
      <c r="M44" s="32">
        <v>109.539</v>
      </c>
      <c r="N44" s="32">
        <v>122.29900000000001</v>
      </c>
      <c r="O44" s="32">
        <v>140.44499999999999</v>
      </c>
      <c r="P44" s="32">
        <v>153.43700000000001</v>
      </c>
      <c r="Q44" s="32">
        <v>178.95699999999999</v>
      </c>
      <c r="R44" s="32">
        <v>207.93</v>
      </c>
      <c r="S44" s="32">
        <v>234.702</v>
      </c>
      <c r="T44" s="32">
        <v>258.78899999999999</v>
      </c>
      <c r="U44" s="32">
        <v>277.75900000000001</v>
      </c>
      <c r="V44" s="32">
        <v>299.93099999999998</v>
      </c>
    </row>
    <row r="45" spans="1:22" x14ac:dyDescent="0.2">
      <c r="A45" s="49" t="s">
        <v>49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</row>
    <row r="46" spans="1:22" x14ac:dyDescent="0.2">
      <c r="A46" t="s">
        <v>50</v>
      </c>
      <c r="B46" s="32">
        <v>58.427216207800001</v>
      </c>
      <c r="C46" s="32">
        <v>62.724028918099997</v>
      </c>
      <c r="D46" s="32">
        <v>68.116895744600001</v>
      </c>
      <c r="E46" s="32">
        <v>72.803714498000005</v>
      </c>
      <c r="F46" s="32">
        <v>76.576032879500005</v>
      </c>
      <c r="G46" s="32">
        <v>80.664389925099997</v>
      </c>
      <c r="H46" s="32">
        <v>85.263793705099999</v>
      </c>
      <c r="I46" s="32">
        <v>93.359343160500003</v>
      </c>
      <c r="J46" s="32">
        <v>98.661612064500005</v>
      </c>
      <c r="K46" s="32">
        <v>97.978842040100005</v>
      </c>
      <c r="L46" s="32">
        <v>100</v>
      </c>
      <c r="M46" s="32">
        <v>103.243907354</v>
      </c>
      <c r="N46" s="32">
        <v>109.62211395760001</v>
      </c>
      <c r="O46" s="32">
        <v>120.6390427916</v>
      </c>
      <c r="P46" s="32">
        <v>129.35178926099999</v>
      </c>
      <c r="Q46" s="32">
        <v>134.6330419512</v>
      </c>
      <c r="R46" s="32">
        <v>141.3940169514</v>
      </c>
      <c r="S46" s="32">
        <v>149.51993849339999</v>
      </c>
      <c r="T46" s="32">
        <v>158.14340756589999</v>
      </c>
      <c r="U46" s="32">
        <v>167.83843203340001</v>
      </c>
      <c r="V46" s="32">
        <v>175.4158137899</v>
      </c>
    </row>
    <row r="47" spans="1:22" x14ac:dyDescent="0.2">
      <c r="A47" t="s">
        <v>51</v>
      </c>
      <c r="B47" s="32" t="s">
        <v>81</v>
      </c>
      <c r="C47" s="32" t="s">
        <v>81</v>
      </c>
      <c r="D47" s="32" t="s">
        <v>81</v>
      </c>
      <c r="E47" s="32" t="s">
        <v>81</v>
      </c>
      <c r="F47" s="32" t="s">
        <v>81</v>
      </c>
      <c r="G47" s="32" t="s">
        <v>81</v>
      </c>
      <c r="H47" s="32" t="s">
        <v>81</v>
      </c>
      <c r="I47" s="32" t="s">
        <v>81</v>
      </c>
      <c r="J47" s="32" t="s">
        <v>81</v>
      </c>
      <c r="K47" s="32" t="s">
        <v>81</v>
      </c>
      <c r="L47" s="32" t="s">
        <v>81</v>
      </c>
      <c r="M47" s="32" t="s">
        <v>81</v>
      </c>
      <c r="N47" s="32" t="s">
        <v>81</v>
      </c>
      <c r="O47" s="32" t="s">
        <v>81</v>
      </c>
      <c r="P47" s="32" t="s">
        <v>81</v>
      </c>
      <c r="Q47" s="32" t="s">
        <v>81</v>
      </c>
      <c r="R47" s="32" t="s">
        <v>81</v>
      </c>
      <c r="S47" s="32">
        <v>213.70758333329999</v>
      </c>
      <c r="T47" s="32">
        <v>213.62358333329999</v>
      </c>
      <c r="U47" s="32">
        <v>220.58558333330001</v>
      </c>
      <c r="V47" s="32">
        <v>292.8</v>
      </c>
    </row>
    <row r="48" spans="1:22" x14ac:dyDescent="0.2">
      <c r="A48" t="s">
        <v>52</v>
      </c>
      <c r="B48" s="32">
        <v>13.862471278199999</v>
      </c>
      <c r="C48" s="32">
        <v>32.275138007700001</v>
      </c>
      <c r="D48" s="32">
        <v>47.331578703200002</v>
      </c>
      <c r="E48" s="32">
        <v>55.427699431500002</v>
      </c>
      <c r="F48" s="32">
        <v>64.293179361499995</v>
      </c>
      <c r="G48" s="32">
        <v>69.457878736599994</v>
      </c>
      <c r="H48" s="32">
        <v>72.841514615899996</v>
      </c>
      <c r="I48" s="32">
        <v>78.911976517499994</v>
      </c>
      <c r="J48" s="32">
        <v>84.996648256399993</v>
      </c>
      <c r="K48" s="32">
        <v>92.151683275400003</v>
      </c>
      <c r="L48" s="32">
        <v>100</v>
      </c>
      <c r="M48" s="32">
        <v>107.19673387660001</v>
      </c>
      <c r="N48" s="32">
        <v>115.7467637547</v>
      </c>
      <c r="O48" s="32">
        <v>132.30609961779999</v>
      </c>
      <c r="P48" s="32">
        <v>147.1885913481</v>
      </c>
      <c r="Q48" s="32">
        <v>166.68430742250001</v>
      </c>
      <c r="R48" s="32">
        <v>203.54181928700001</v>
      </c>
      <c r="S48" s="32">
        <v>279.65292993510002</v>
      </c>
      <c r="T48" s="32">
        <v>363.4327688569</v>
      </c>
      <c r="U48" s="32">
        <v>497.56807595470002</v>
      </c>
      <c r="V48" s="32">
        <v>573.51217818700002</v>
      </c>
    </row>
    <row r="49" spans="1:24" x14ac:dyDescent="0.2">
      <c r="A49" t="s">
        <v>53</v>
      </c>
      <c r="B49" s="32">
        <v>49.328686019300001</v>
      </c>
      <c r="C49" s="32">
        <v>52.498158990100002</v>
      </c>
      <c r="D49" s="32">
        <v>56.238803394500003</v>
      </c>
      <c r="E49" s="32">
        <v>60.7997742254</v>
      </c>
      <c r="F49" s="32">
        <v>64.501782888500003</v>
      </c>
      <c r="G49" s="32">
        <v>72.376523514300004</v>
      </c>
      <c r="H49" s="32">
        <v>76.677206410599993</v>
      </c>
      <c r="I49" s="32">
        <v>85.893604310800001</v>
      </c>
      <c r="J49" s="32">
        <v>92.155218851000001</v>
      </c>
      <c r="K49" s="32">
        <v>95.330276268299997</v>
      </c>
      <c r="L49" s="32">
        <v>100</v>
      </c>
      <c r="M49" s="32">
        <v>105.17970592979999</v>
      </c>
      <c r="N49" s="32">
        <v>113.6741163902</v>
      </c>
      <c r="O49" s="32">
        <v>128.06237083720001</v>
      </c>
      <c r="P49" s="32">
        <v>137.600725259</v>
      </c>
      <c r="Q49" s="32">
        <v>143.80563250150001</v>
      </c>
      <c r="R49" s="32">
        <v>152.5851732946</v>
      </c>
      <c r="S49" s="32">
        <v>166.22572308700001</v>
      </c>
      <c r="T49" s="32">
        <v>175.56696811890001</v>
      </c>
      <c r="U49" s="32">
        <v>185.54826741350001</v>
      </c>
      <c r="V49" s="32">
        <v>191.60930924830001</v>
      </c>
    </row>
    <row r="50" spans="1:24" x14ac:dyDescent="0.2">
      <c r="A50" t="s">
        <v>84</v>
      </c>
      <c r="B50" s="32">
        <v>43.056877807399999</v>
      </c>
      <c r="C50" s="32">
        <v>52.089007081200002</v>
      </c>
      <c r="D50" s="32">
        <v>60.470487968100002</v>
      </c>
      <c r="E50" s="32">
        <v>68.210554245200001</v>
      </c>
      <c r="F50" s="32">
        <v>73.592690667499994</v>
      </c>
      <c r="G50" s="32">
        <v>77.952252200000004</v>
      </c>
      <c r="H50" s="32">
        <v>81.964824710200006</v>
      </c>
      <c r="I50" s="32">
        <v>86.323582213199998</v>
      </c>
      <c r="J50" s="32">
        <v>90.901802106700003</v>
      </c>
      <c r="K50" s="32">
        <v>95.206739878600004</v>
      </c>
      <c r="L50" s="32">
        <v>100</v>
      </c>
      <c r="M50" s="32">
        <v>107.250952461</v>
      </c>
      <c r="N50" s="32">
        <v>114.7859032506</v>
      </c>
      <c r="O50" s="32">
        <v>126.58405765089999</v>
      </c>
      <c r="P50" s="32">
        <v>141.95416378030001</v>
      </c>
      <c r="Q50" s="32">
        <v>150.75558681219999</v>
      </c>
      <c r="R50" s="32">
        <v>169.88768460329999</v>
      </c>
      <c r="S50" s="32">
        <v>197.07179959160001</v>
      </c>
      <c r="T50" s="32">
        <v>212.58278678170001</v>
      </c>
      <c r="U50" s="32">
        <v>225.617739707</v>
      </c>
      <c r="V50" s="32">
        <v>238.2245468728</v>
      </c>
    </row>
    <row r="51" spans="1:24" x14ac:dyDescent="0.2">
      <c r="A51" t="s">
        <v>55</v>
      </c>
      <c r="B51" s="32">
        <v>76.556476645199993</v>
      </c>
      <c r="C51" s="32">
        <v>79.005242223500005</v>
      </c>
      <c r="D51" s="32">
        <v>85.188924005800004</v>
      </c>
      <c r="E51" s="32">
        <v>86.356264283000002</v>
      </c>
      <c r="F51" s="32">
        <v>86.295370860800006</v>
      </c>
      <c r="G51" s="32">
        <v>87.926384258300004</v>
      </c>
      <c r="H51" s="32">
        <v>91.3643942235</v>
      </c>
      <c r="I51" s="32">
        <v>94.1730148125</v>
      </c>
      <c r="J51" s="32">
        <v>93.266113892299998</v>
      </c>
      <c r="K51" s="32">
        <v>93.631592435800002</v>
      </c>
      <c r="L51" s="32">
        <v>100</v>
      </c>
      <c r="M51" s="32">
        <v>102.2266025975</v>
      </c>
      <c r="N51" s="32">
        <v>103.20792881129999</v>
      </c>
      <c r="O51" s="32">
        <v>112.1683585112</v>
      </c>
      <c r="P51" s="32">
        <v>115.8849716175</v>
      </c>
      <c r="Q51" s="32">
        <v>118.0105768885</v>
      </c>
      <c r="R51" s="32">
        <v>122.22613842280001</v>
      </c>
      <c r="S51" s="32">
        <v>125.4417280829</v>
      </c>
      <c r="T51" s="32">
        <v>127.6581621083</v>
      </c>
      <c r="U51" s="32">
        <v>127.89998530770001</v>
      </c>
      <c r="V51" s="32">
        <v>130.12664691040001</v>
      </c>
    </row>
    <row r="52" spans="1:24" x14ac:dyDescent="0.2">
      <c r="A52" t="s">
        <v>56</v>
      </c>
      <c r="B52" s="32">
        <v>74.986408859700006</v>
      </c>
      <c r="C52" s="32">
        <v>77.779785227800005</v>
      </c>
      <c r="D52" s="32">
        <v>80.620305464899999</v>
      </c>
      <c r="E52" s="32">
        <v>83.139969595500006</v>
      </c>
      <c r="F52" s="32">
        <v>85.376525396800005</v>
      </c>
      <c r="G52" s="32">
        <v>87.905626471700003</v>
      </c>
      <c r="H52" s="32">
        <v>89.649112145900006</v>
      </c>
      <c r="I52" s="32">
        <v>92.088490757900004</v>
      </c>
      <c r="J52" s="32">
        <v>94.5864825986</v>
      </c>
      <c r="K52" s="32">
        <v>98.022112476299995</v>
      </c>
      <c r="L52" s="32">
        <v>100</v>
      </c>
      <c r="M52" s="32">
        <v>104.49049437230001</v>
      </c>
      <c r="N52" s="32">
        <v>108.0604781487</v>
      </c>
      <c r="O52" s="32">
        <v>113.37779795439999</v>
      </c>
      <c r="P52" s="32">
        <v>117.37416003280001</v>
      </c>
      <c r="Q52" s="32">
        <v>122.55775915469999</v>
      </c>
      <c r="R52" s="32">
        <v>126.9012659702</v>
      </c>
      <c r="S52" s="32">
        <v>133.4215408467</v>
      </c>
      <c r="T52" s="32">
        <v>141.1579968145</v>
      </c>
      <c r="U52" s="32">
        <v>148.12795638579999</v>
      </c>
      <c r="V52" s="32">
        <v>155.3229115016</v>
      </c>
    </row>
    <row r="53" spans="1:24" x14ac:dyDescent="0.2">
      <c r="A53" t="s">
        <v>57</v>
      </c>
      <c r="B53" s="32">
        <v>63.461487993399999</v>
      </c>
      <c r="C53" s="32">
        <v>68.025410653700007</v>
      </c>
      <c r="D53" s="32">
        <v>73.323487459000006</v>
      </c>
      <c r="E53" s="32">
        <v>73.633060143199998</v>
      </c>
      <c r="F53" s="32">
        <v>77.887110194200005</v>
      </c>
      <c r="G53" s="32">
        <v>80.529050369700002</v>
      </c>
      <c r="H53" s="32">
        <v>82.031025251399996</v>
      </c>
      <c r="I53" s="32">
        <v>81.795171655900006</v>
      </c>
      <c r="J53" s="32">
        <v>88.895385877400003</v>
      </c>
      <c r="K53" s="32">
        <v>92.2034596859</v>
      </c>
      <c r="L53" s="32">
        <v>100</v>
      </c>
      <c r="M53" s="32">
        <v>107.3036509132</v>
      </c>
      <c r="N53" s="32">
        <v>113.8904808524</v>
      </c>
      <c r="O53" s="32">
        <v>127.6152905812</v>
      </c>
      <c r="P53" s="32">
        <v>144.227279237</v>
      </c>
      <c r="Q53" s="32">
        <v>149.96249686639999</v>
      </c>
      <c r="R53" s="32">
        <v>177.99492076850001</v>
      </c>
      <c r="S53" s="32">
        <v>202.94294000069999</v>
      </c>
      <c r="T53" s="32">
        <v>214.032420403</v>
      </c>
      <c r="U53" s="32">
        <v>223.21037820800001</v>
      </c>
      <c r="V53" s="32">
        <v>234.87421516480001</v>
      </c>
    </row>
    <row r="54" spans="1:24" x14ac:dyDescent="0.2">
      <c r="A54" t="s">
        <v>58</v>
      </c>
      <c r="B54" s="32">
        <v>10.9064154362</v>
      </c>
      <c r="C54" s="32">
        <v>15.6651876262</v>
      </c>
      <c r="D54" s="32">
        <v>19.883140124600001</v>
      </c>
      <c r="E54" s="32">
        <v>25.4359000892</v>
      </c>
      <c r="F54" s="32">
        <v>31.6275082258</v>
      </c>
      <c r="G54" s="32">
        <v>39.5911176981</v>
      </c>
      <c r="H54" s="32">
        <v>48.523225588999999</v>
      </c>
      <c r="I54" s="32">
        <v>59.011657057999997</v>
      </c>
      <c r="J54" s="32">
        <v>71.641080055000003</v>
      </c>
      <c r="K54" s="32">
        <v>84.513399573499996</v>
      </c>
      <c r="L54" s="32">
        <v>100</v>
      </c>
      <c r="M54" s="32">
        <v>109.01956399069999</v>
      </c>
      <c r="N54" s="32">
        <v>120.6381652689</v>
      </c>
      <c r="O54" s="32">
        <v>135.6523108202</v>
      </c>
      <c r="P54" s="32">
        <v>153.8232349216</v>
      </c>
      <c r="Q54" s="32">
        <v>166.90092606389999</v>
      </c>
      <c r="R54" s="32">
        <v>177.63157254219999</v>
      </c>
      <c r="S54" s="32">
        <v>189.31255305170001</v>
      </c>
      <c r="T54" s="32">
        <v>202.52220721500001</v>
      </c>
      <c r="U54" s="32">
        <v>218.34302680170001</v>
      </c>
      <c r="V54" s="32">
        <v>240.39731884739999</v>
      </c>
    </row>
    <row r="55" spans="1:24" x14ac:dyDescent="0.2">
      <c r="A55" s="36" t="s">
        <v>59</v>
      </c>
      <c r="B55" s="4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3"/>
      <c r="N55" s="32"/>
      <c r="O55" s="32"/>
      <c r="P55" s="32"/>
      <c r="Q55" s="32"/>
      <c r="R55" s="32"/>
      <c r="S55" s="32"/>
      <c r="T55" s="32"/>
      <c r="U55" s="32"/>
    </row>
    <row r="56" spans="1:24" s="55" customFormat="1" x14ac:dyDescent="0.2">
      <c r="A56" s="55" t="s">
        <v>85</v>
      </c>
      <c r="B56" s="56">
        <v>13.634680182</v>
      </c>
      <c r="C56" s="56">
        <v>32.311022378200001</v>
      </c>
      <c r="D56" s="56">
        <v>37.648500437000003</v>
      </c>
      <c r="E56" s="56">
        <v>41.440960332300001</v>
      </c>
      <c r="F56" s="56">
        <v>48.207051451600002</v>
      </c>
      <c r="G56" s="56">
        <v>58.620228369800003</v>
      </c>
      <c r="H56" s="56">
        <v>73.745683303999996</v>
      </c>
      <c r="I56" s="56">
        <v>80.281135074299996</v>
      </c>
      <c r="J56" s="56">
        <v>87.691594338599998</v>
      </c>
      <c r="K56" s="56">
        <v>93.330815618499997</v>
      </c>
      <c r="L56" s="56">
        <v>100</v>
      </c>
      <c r="M56" s="56">
        <v>105.8876191097</v>
      </c>
      <c r="N56" s="56">
        <v>112.4693722297</v>
      </c>
      <c r="O56" s="56">
        <v>125.1674231316</v>
      </c>
      <c r="P56" s="56">
        <v>135.51694823310001</v>
      </c>
      <c r="Q56" s="56">
        <v>144.801773043</v>
      </c>
      <c r="R56" s="56">
        <v>157.25862296849999</v>
      </c>
      <c r="S56" s="56">
        <v>171.39720312669999</v>
      </c>
      <c r="T56" s="56">
        <v>182.7226456873</v>
      </c>
      <c r="U56" s="56">
        <v>194.7362275852</v>
      </c>
      <c r="V56" s="56">
        <v>207.820607932</v>
      </c>
    </row>
    <row r="57" spans="1:24" s="1" customFormat="1" ht="15" customHeight="1" x14ac:dyDescent="0.2">
      <c r="A57" s="16" t="s">
        <v>93</v>
      </c>
      <c r="B57" s="17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4" s="1" customFormat="1" ht="20.100000000000001" customHeight="1" x14ac:dyDescent="0.2">
      <c r="A58" s="3" t="s">
        <v>0</v>
      </c>
      <c r="B58" s="3" t="s">
        <v>1</v>
      </c>
      <c r="C58" s="4">
        <v>1995</v>
      </c>
      <c r="D58" s="4">
        <v>1996</v>
      </c>
      <c r="E58" s="4">
        <v>1997</v>
      </c>
      <c r="F58" s="4">
        <v>1998</v>
      </c>
      <c r="G58" s="4">
        <v>1999</v>
      </c>
      <c r="H58" s="4">
        <v>2000</v>
      </c>
      <c r="I58" s="4">
        <v>2001</v>
      </c>
      <c r="J58" s="4">
        <v>2002</v>
      </c>
      <c r="K58" s="4">
        <v>2003</v>
      </c>
      <c r="L58" s="4">
        <v>2004</v>
      </c>
      <c r="M58" s="4">
        <v>2005</v>
      </c>
      <c r="N58" s="4">
        <v>2006</v>
      </c>
      <c r="O58" s="4">
        <v>2007</v>
      </c>
      <c r="P58" s="4">
        <v>2008</v>
      </c>
      <c r="Q58" s="4">
        <v>2009</v>
      </c>
      <c r="R58" s="4">
        <v>2010</v>
      </c>
      <c r="S58" s="4">
        <v>2011</v>
      </c>
      <c r="T58" s="4">
        <v>2012</v>
      </c>
      <c r="U58" s="4">
        <v>2013</v>
      </c>
      <c r="V58" s="4">
        <v>2014</v>
      </c>
      <c r="W58" s="4">
        <v>2015</v>
      </c>
    </row>
    <row r="59" spans="1:24" s="1" customFormat="1" ht="3" customHeight="1" x14ac:dyDescent="0.2">
      <c r="A59" s="5"/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4" s="15" customFormat="1" ht="15" customHeight="1" x14ac:dyDescent="0.2">
      <c r="A60" s="13"/>
      <c r="B60" s="42" t="s">
        <v>60</v>
      </c>
      <c r="C60" s="14">
        <f>SUM(C62:C115)</f>
        <v>0</v>
      </c>
      <c r="D60" s="14">
        <f t="shared" ref="D60:W60" si="0">SUM(D62:D115)</f>
        <v>0</v>
      </c>
      <c r="E60" s="14">
        <f t="shared" si="0"/>
        <v>0</v>
      </c>
      <c r="F60" s="14">
        <f t="shared" si="0"/>
        <v>0</v>
      </c>
      <c r="G60" s="14">
        <f t="shared" si="0"/>
        <v>0</v>
      </c>
      <c r="H60" s="14">
        <f t="shared" si="0"/>
        <v>0</v>
      </c>
      <c r="I60" s="14">
        <f t="shared" si="0"/>
        <v>0</v>
      </c>
      <c r="J60" s="14">
        <f t="shared" si="0"/>
        <v>0</v>
      </c>
      <c r="K60" s="14">
        <f t="shared" si="0"/>
        <v>0</v>
      </c>
      <c r="L60" s="14">
        <f t="shared" si="0"/>
        <v>0</v>
      </c>
      <c r="M60" s="14">
        <f t="shared" si="0"/>
        <v>0</v>
      </c>
      <c r="N60" s="14">
        <f t="shared" si="0"/>
        <v>0</v>
      </c>
      <c r="O60" s="14">
        <f t="shared" si="0"/>
        <v>0</v>
      </c>
      <c r="P60" s="14">
        <f t="shared" si="0"/>
        <v>0</v>
      </c>
      <c r="Q60" s="14">
        <f t="shared" si="0"/>
        <v>0</v>
      </c>
      <c r="R60" s="14">
        <f t="shared" si="0"/>
        <v>0</v>
      </c>
      <c r="S60" s="14">
        <f t="shared" si="0"/>
        <v>0</v>
      </c>
      <c r="T60" s="14">
        <f t="shared" si="0"/>
        <v>0</v>
      </c>
      <c r="U60" s="14">
        <f t="shared" si="0"/>
        <v>0</v>
      </c>
      <c r="V60" s="14">
        <f t="shared" si="0"/>
        <v>0</v>
      </c>
      <c r="W60" s="14">
        <f t="shared" si="0"/>
        <v>0</v>
      </c>
    </row>
    <row r="61" spans="1:24" s="12" customFormat="1" ht="15" customHeight="1" x14ac:dyDescent="0.2">
      <c r="A61" s="10"/>
      <c r="B61" s="43" t="s">
        <v>61</v>
      </c>
      <c r="C61" s="11">
        <f>COUNT(C62:C115)</f>
        <v>0</v>
      </c>
      <c r="D61" s="11">
        <f t="shared" ref="D61:W61" si="1">COUNT(D62:D115)</f>
        <v>0</v>
      </c>
      <c r="E61" s="11">
        <f t="shared" si="1"/>
        <v>0</v>
      </c>
      <c r="F61" s="11">
        <f t="shared" si="1"/>
        <v>0</v>
      </c>
      <c r="G61" s="11">
        <f t="shared" si="1"/>
        <v>0</v>
      </c>
      <c r="H61" s="11">
        <f t="shared" si="1"/>
        <v>0</v>
      </c>
      <c r="I61" s="11">
        <f t="shared" si="1"/>
        <v>0</v>
      </c>
      <c r="J61" s="11">
        <f t="shared" si="1"/>
        <v>0</v>
      </c>
      <c r="K61" s="11">
        <f t="shared" si="1"/>
        <v>0</v>
      </c>
      <c r="L61" s="11">
        <f t="shared" si="1"/>
        <v>0</v>
      </c>
      <c r="M61" s="11">
        <f t="shared" si="1"/>
        <v>0</v>
      </c>
      <c r="N61" s="11">
        <f t="shared" si="1"/>
        <v>0</v>
      </c>
      <c r="O61" s="11">
        <f t="shared" si="1"/>
        <v>0</v>
      </c>
      <c r="P61" s="11">
        <f t="shared" si="1"/>
        <v>0</v>
      </c>
      <c r="Q61" s="11">
        <f t="shared" si="1"/>
        <v>0</v>
      </c>
      <c r="R61" s="11">
        <f t="shared" si="1"/>
        <v>0</v>
      </c>
      <c r="S61" s="11">
        <f t="shared" si="1"/>
        <v>0</v>
      </c>
      <c r="T61" s="11">
        <f t="shared" si="1"/>
        <v>0</v>
      </c>
      <c r="U61" s="11">
        <f t="shared" si="1"/>
        <v>0</v>
      </c>
      <c r="V61" s="11">
        <f t="shared" si="1"/>
        <v>0</v>
      </c>
      <c r="W61" s="11">
        <f t="shared" si="1"/>
        <v>0</v>
      </c>
      <c r="X61" s="11"/>
    </row>
    <row r="62" spans="1:24" s="8" customFormat="1" ht="15" customHeight="1" x14ac:dyDescent="0.2">
      <c r="A62" s="7">
        <v>12</v>
      </c>
      <c r="B62" s="44" t="s">
        <v>6</v>
      </c>
      <c r="C62" s="9" t="str">
        <f>IF(ISNUMBER('Annual data TER'!#REF!),'Annual data TER'!#REF!/'1.33 REAL PRICES - total'!B2*100," ")</f>
        <v xml:space="preserve"> </v>
      </c>
      <c r="D62" s="9" t="str">
        <f>IF(ISNUMBER('Annual data TER'!#REF!),'Annual data TER'!#REF!/'1.33 REAL PRICES - total'!C2*100," ")</f>
        <v xml:space="preserve"> </v>
      </c>
      <c r="E62" s="9" t="str">
        <f>IF(ISNUMBER('Annual data TER'!#REF!),'Annual data TER'!#REF!/'1.33 REAL PRICES - total'!D2*100," ")</f>
        <v xml:space="preserve"> </v>
      </c>
      <c r="F62" s="9" t="str">
        <f>IF(ISNUMBER('Annual data TER'!#REF!),'Annual data TER'!#REF!/'1.33 REAL PRICES - total'!E2*100," ")</f>
        <v xml:space="preserve"> </v>
      </c>
      <c r="G62" s="9" t="str">
        <f>IF(ISNUMBER('Annual data TER'!#REF!),'Annual data TER'!#REF!/'1.33 REAL PRICES - total'!F2*100," ")</f>
        <v xml:space="preserve"> </v>
      </c>
      <c r="H62" s="9" t="str">
        <f>IF(ISNUMBER('Annual data TER'!#REF!),'Annual data TER'!#REF!/'1.33 REAL PRICES - total'!G2*100," ")</f>
        <v xml:space="preserve"> </v>
      </c>
      <c r="I62" s="9" t="str">
        <f>IF(ISNUMBER('Annual data TER'!#REF!),'Annual data TER'!#REF!/'1.33 REAL PRICES - total'!H2*100," ")</f>
        <v xml:space="preserve"> </v>
      </c>
      <c r="J62" s="9" t="str">
        <f>IF(ISNUMBER('Annual data TER'!#REF!),'Annual data TER'!#REF!/'1.33 REAL PRICES - total'!I2*100," ")</f>
        <v xml:space="preserve"> </v>
      </c>
      <c r="K62" s="9" t="str">
        <f>IF(ISNUMBER('Annual data TER'!#REF!),'Annual data TER'!#REF!/'1.33 REAL PRICES - total'!J2*100," ")</f>
        <v xml:space="preserve"> </v>
      </c>
      <c r="L62" s="9" t="str">
        <f>IF(ISNUMBER('Annual data TER'!#REF!),'Annual data TER'!#REF!/'1.33 REAL PRICES - total'!K2*100," ")</f>
        <v xml:space="preserve"> </v>
      </c>
      <c r="M62" s="9" t="str">
        <f>IF(ISNUMBER('Annual data TER'!#REF!),'Annual data TER'!#REF!/'1.33 REAL PRICES - total'!L2*100," ")</f>
        <v xml:space="preserve"> </v>
      </c>
      <c r="N62" s="9" t="str">
        <f>IF(ISNUMBER('Annual data TER'!#REF!),'Annual data TER'!#REF!/'1.33 REAL PRICES - total'!M2*100," ")</f>
        <v xml:space="preserve"> </v>
      </c>
      <c r="O62" s="9" t="str">
        <f>IF(ISNUMBER('Annual data TER'!#REF!),'Annual data TER'!#REF!/'1.33 REAL PRICES - total'!N2*100," ")</f>
        <v xml:space="preserve"> </v>
      </c>
      <c r="P62" s="9" t="str">
        <f>IF(ISNUMBER('Annual data TER'!#REF!),'Annual data TER'!#REF!/'1.33 REAL PRICES - total'!O2*100," ")</f>
        <v xml:space="preserve"> </v>
      </c>
      <c r="Q62" s="9" t="str">
        <f>IF(ISNUMBER('Annual data TER'!#REF!),'Annual data TER'!#REF!/'1.33 REAL PRICES - total'!P2*100," ")</f>
        <v xml:space="preserve"> </v>
      </c>
      <c r="R62" s="9" t="str">
        <f>IF(ISNUMBER('Annual data TER'!#REF!),'Annual data TER'!#REF!/'1.33 REAL PRICES - total'!Q2*100," ")</f>
        <v xml:space="preserve"> </v>
      </c>
      <c r="S62" s="9" t="str">
        <f>IF(ISNUMBER('Annual data TER'!#REF!),'Annual data TER'!#REF!/'1.33 REAL PRICES - total'!R2*100," ")</f>
        <v xml:space="preserve"> </v>
      </c>
      <c r="T62" s="9" t="str">
        <f>IF(ISNUMBER('Annual data TER'!#REF!),'Annual data TER'!#REF!/'1.33 REAL PRICES - total'!S2*100," ")</f>
        <v xml:space="preserve"> </v>
      </c>
      <c r="U62" s="9" t="str">
        <f>IF(ISNUMBER('Annual data TER'!#REF!),'Annual data TER'!#REF!/'1.33 REAL PRICES - total'!T2*100," ")</f>
        <v xml:space="preserve"> </v>
      </c>
      <c r="V62" s="9" t="str">
        <f>IF(ISNUMBER('Annual data TER'!#REF!),'Annual data TER'!#REF!/'1.33 REAL PRICES - total'!U2*100," ")</f>
        <v xml:space="preserve"> </v>
      </c>
      <c r="W62" s="9" t="str">
        <f>IF(ISNUMBER('Annual data TER'!#REF!),'Annual data TER'!#REF!/'1.33 REAL PRICES - total'!V2*100," ")</f>
        <v xml:space="preserve"> </v>
      </c>
    </row>
    <row r="63" spans="1:24" s="8" customFormat="1" ht="15" customHeight="1" x14ac:dyDescent="0.2">
      <c r="A63" s="7">
        <v>24</v>
      </c>
      <c r="B63" s="44" t="s">
        <v>7</v>
      </c>
      <c r="C63" s="9" t="str">
        <f>IF(ISNUMBER('Annual data TER'!#REF!),'Annual data TER'!#REF!/'1.33 REAL PRICES - total'!B3*100," ")</f>
        <v xml:space="preserve"> </v>
      </c>
      <c r="D63" s="9" t="str">
        <f>IF(ISNUMBER('Annual data TER'!#REF!),'Annual data TER'!#REF!/'1.33 REAL PRICES - total'!C3*100," ")</f>
        <v xml:space="preserve"> </v>
      </c>
      <c r="E63" s="9" t="str">
        <f>IF(ISNUMBER('Annual data TER'!#REF!),'Annual data TER'!#REF!/'1.33 REAL PRICES - total'!D3*100," ")</f>
        <v xml:space="preserve"> </v>
      </c>
      <c r="F63" s="9" t="str">
        <f>IF(ISNUMBER('Annual data TER'!#REF!),'Annual data TER'!#REF!/'1.33 REAL PRICES - total'!E3*100," ")</f>
        <v xml:space="preserve"> </v>
      </c>
      <c r="G63" s="9" t="str">
        <f>IF(ISNUMBER('Annual data TER'!#REF!),'Annual data TER'!#REF!/'1.33 REAL PRICES - total'!F3*100," ")</f>
        <v xml:space="preserve"> </v>
      </c>
      <c r="H63" s="9" t="str">
        <f>IF(ISNUMBER('Annual data TER'!#REF!),'Annual data TER'!#REF!/'1.33 REAL PRICES - total'!G3*100," ")</f>
        <v xml:space="preserve"> </v>
      </c>
      <c r="I63" s="9" t="str">
        <f>IF(ISNUMBER('Annual data TER'!#REF!),'Annual data TER'!#REF!/'1.33 REAL PRICES - total'!H3*100," ")</f>
        <v xml:space="preserve"> </v>
      </c>
      <c r="J63" s="9" t="str">
        <f>IF(ISNUMBER('Annual data TER'!#REF!),'Annual data TER'!#REF!/'1.33 REAL PRICES - total'!I3*100," ")</f>
        <v xml:space="preserve"> </v>
      </c>
      <c r="K63" s="9" t="str">
        <f>IF(ISNUMBER('Annual data TER'!#REF!),'Annual data TER'!#REF!/'1.33 REAL PRICES - total'!J3*100," ")</f>
        <v xml:space="preserve"> </v>
      </c>
      <c r="L63" s="9" t="str">
        <f>IF(ISNUMBER('Annual data TER'!#REF!),'Annual data TER'!#REF!/'1.33 REAL PRICES - total'!K3*100," ")</f>
        <v xml:space="preserve"> </v>
      </c>
      <c r="M63" s="9" t="str">
        <f>IF(ISNUMBER('Annual data TER'!#REF!),'Annual data TER'!#REF!/'1.33 REAL PRICES - total'!L3*100," ")</f>
        <v xml:space="preserve"> </v>
      </c>
      <c r="N63" s="9" t="str">
        <f>IF(ISNUMBER('Annual data TER'!#REF!),'Annual data TER'!#REF!/'1.33 REAL PRICES - total'!M3*100," ")</f>
        <v xml:space="preserve"> </v>
      </c>
      <c r="O63" s="9" t="str">
        <f>IF(ISNUMBER('Annual data TER'!#REF!),'Annual data TER'!#REF!/'1.33 REAL PRICES - total'!N3*100," ")</f>
        <v xml:space="preserve"> </v>
      </c>
      <c r="P63" s="9" t="str">
        <f>IF(ISNUMBER('Annual data TER'!#REF!),'Annual data TER'!#REF!/'1.33 REAL PRICES - total'!O3*100," ")</f>
        <v xml:space="preserve"> </v>
      </c>
      <c r="Q63" s="9" t="str">
        <f>IF(ISNUMBER('Annual data TER'!#REF!),'Annual data TER'!#REF!/'1.33 REAL PRICES - total'!P3*100," ")</f>
        <v xml:space="preserve"> </v>
      </c>
      <c r="R63" s="9" t="str">
        <f>IF(ISNUMBER('Annual data TER'!#REF!),'Annual data TER'!#REF!/'1.33 REAL PRICES - total'!Q3*100," ")</f>
        <v xml:space="preserve"> </v>
      </c>
      <c r="S63" s="9" t="str">
        <f>IF(ISNUMBER('Annual data TER'!#REF!),'Annual data TER'!#REF!/'1.33 REAL PRICES - total'!R3*100," ")</f>
        <v xml:space="preserve"> </v>
      </c>
      <c r="T63" s="9" t="str">
        <f>IF(ISNUMBER('Annual data TER'!#REF!),'Annual data TER'!#REF!/'1.33 REAL PRICES - total'!S3*100," ")</f>
        <v xml:space="preserve"> </v>
      </c>
      <c r="U63" s="9" t="str">
        <f>IF(ISNUMBER('Annual data TER'!#REF!),'Annual data TER'!#REF!/'1.33 REAL PRICES - total'!T3*100," ")</f>
        <v xml:space="preserve"> </v>
      </c>
      <c r="V63" s="9" t="str">
        <f>IF(ISNUMBER('Annual data TER'!#REF!),'Annual data TER'!#REF!/'1.33 REAL PRICES - total'!U3*100," ")</f>
        <v xml:space="preserve"> </v>
      </c>
      <c r="W63" s="9" t="str">
        <f>IF(ISNUMBER('Annual data TER'!#REF!),'Annual data TER'!#REF!/'1.33 REAL PRICES - total'!V3*100," ")</f>
        <v xml:space="preserve"> </v>
      </c>
    </row>
    <row r="64" spans="1:24" s="8" customFormat="1" ht="15" customHeight="1" x14ac:dyDescent="0.2">
      <c r="A64" s="7">
        <v>204</v>
      </c>
      <c r="B64" s="44" t="s">
        <v>8</v>
      </c>
      <c r="C64" s="9" t="str">
        <f>IF(ISNUMBER('Annual data TER'!#REF!),'Annual data TER'!#REF!/'1.33 REAL PRICES - total'!B4*100," ")</f>
        <v xml:space="preserve"> </v>
      </c>
      <c r="D64" s="9" t="str">
        <f>IF(ISNUMBER('Annual data TER'!#REF!),'Annual data TER'!#REF!/'1.33 REAL PRICES - total'!C4*100," ")</f>
        <v xml:space="preserve"> </v>
      </c>
      <c r="E64" s="9" t="str">
        <f>IF(ISNUMBER('Annual data TER'!#REF!),'Annual data TER'!#REF!/'1.33 REAL PRICES - total'!D4*100," ")</f>
        <v xml:space="preserve"> </v>
      </c>
      <c r="F64" s="9" t="str">
        <f>IF(ISNUMBER('Annual data TER'!#REF!),'Annual data TER'!#REF!/'1.33 REAL PRICES - total'!E4*100," ")</f>
        <v xml:space="preserve"> </v>
      </c>
      <c r="G64" s="9" t="str">
        <f>IF(ISNUMBER('Annual data TER'!#REF!),'Annual data TER'!#REF!/'1.33 REAL PRICES - total'!F4*100," ")</f>
        <v xml:space="preserve"> </v>
      </c>
      <c r="H64" s="9" t="str">
        <f>IF(ISNUMBER('Annual data TER'!#REF!),'Annual data TER'!#REF!/'1.33 REAL PRICES - total'!G4*100," ")</f>
        <v xml:space="preserve"> </v>
      </c>
      <c r="I64" s="9" t="str">
        <f>IF(ISNUMBER('Annual data TER'!#REF!),'Annual data TER'!#REF!/'1.33 REAL PRICES - total'!H4*100," ")</f>
        <v xml:space="preserve"> </v>
      </c>
      <c r="J64" s="9" t="str">
        <f>IF(ISNUMBER('Annual data TER'!#REF!),'Annual data TER'!#REF!/'1.33 REAL PRICES - total'!I4*100," ")</f>
        <v xml:space="preserve"> </v>
      </c>
      <c r="K64" s="9" t="str">
        <f>IF(ISNUMBER('Annual data TER'!#REF!),'Annual data TER'!#REF!/'1.33 REAL PRICES - total'!J4*100," ")</f>
        <v xml:space="preserve"> </v>
      </c>
      <c r="L64" s="9" t="str">
        <f>IF(ISNUMBER('Annual data TER'!#REF!),'Annual data TER'!#REF!/'1.33 REAL PRICES - total'!K4*100," ")</f>
        <v xml:space="preserve"> </v>
      </c>
      <c r="M64" s="9" t="str">
        <f>IF(ISNUMBER('Annual data TER'!#REF!),'Annual data TER'!#REF!/'1.33 REAL PRICES - total'!L4*100," ")</f>
        <v xml:space="preserve"> </v>
      </c>
      <c r="N64" s="9" t="str">
        <f>IF(ISNUMBER('Annual data TER'!#REF!),'Annual data TER'!#REF!/'1.33 REAL PRICES - total'!M4*100," ")</f>
        <v xml:space="preserve"> </v>
      </c>
      <c r="O64" s="9" t="str">
        <f>IF(ISNUMBER('Annual data TER'!#REF!),'Annual data TER'!#REF!/'1.33 REAL PRICES - total'!N4*100," ")</f>
        <v xml:space="preserve"> </v>
      </c>
      <c r="P64" s="9" t="str">
        <f>IF(ISNUMBER('Annual data TER'!#REF!),'Annual data TER'!#REF!/'1.33 REAL PRICES - total'!O4*100," ")</f>
        <v xml:space="preserve"> </v>
      </c>
      <c r="Q64" s="9" t="str">
        <f>IF(ISNUMBER('Annual data TER'!#REF!),'Annual data TER'!#REF!/'1.33 REAL PRICES - total'!P4*100," ")</f>
        <v xml:space="preserve"> </v>
      </c>
      <c r="R64" s="9" t="str">
        <f>IF(ISNUMBER('Annual data TER'!#REF!),'Annual data TER'!#REF!/'1.33 REAL PRICES - total'!Q4*100," ")</f>
        <v xml:space="preserve"> </v>
      </c>
      <c r="S64" s="9" t="str">
        <f>IF(ISNUMBER('Annual data TER'!#REF!),'Annual data TER'!#REF!/'1.33 REAL PRICES - total'!R4*100," ")</f>
        <v xml:space="preserve"> </v>
      </c>
      <c r="T64" s="9" t="str">
        <f>IF(ISNUMBER('Annual data TER'!#REF!),'Annual data TER'!#REF!/'1.33 REAL PRICES - total'!S4*100," ")</f>
        <v xml:space="preserve"> </v>
      </c>
      <c r="U64" s="9" t="str">
        <f>IF(ISNUMBER('Annual data TER'!#REF!),'Annual data TER'!#REF!/'1.33 REAL PRICES - total'!T4*100," ")</f>
        <v xml:space="preserve"> </v>
      </c>
      <c r="V64" s="9" t="str">
        <f>IF(ISNUMBER('Annual data TER'!#REF!),'Annual data TER'!#REF!/'1.33 REAL PRICES - total'!U4*100," ")</f>
        <v xml:space="preserve"> </v>
      </c>
      <c r="W64" s="9" t="str">
        <f>IF(ISNUMBER('Annual data TER'!#REF!),'Annual data TER'!#REF!/'1.33 REAL PRICES - total'!V4*100," ")</f>
        <v xml:space="preserve"> </v>
      </c>
    </row>
    <row r="65" spans="1:23" s="8" customFormat="1" ht="15" customHeight="1" x14ac:dyDescent="0.2">
      <c r="A65" s="7">
        <v>72</v>
      </c>
      <c r="B65" s="44" t="s">
        <v>9</v>
      </c>
      <c r="C65" s="9" t="str">
        <f>IF(ISNUMBER('Annual data TER'!#REF!),'Annual data TER'!#REF!/'1.33 REAL PRICES - total'!B5*100," ")</f>
        <v xml:space="preserve"> </v>
      </c>
      <c r="D65" s="9" t="str">
        <f>IF(ISNUMBER('Annual data TER'!#REF!),'Annual data TER'!#REF!/'1.33 REAL PRICES - total'!C5*100," ")</f>
        <v xml:space="preserve"> </v>
      </c>
      <c r="E65" s="9" t="str">
        <f>IF(ISNUMBER('Annual data TER'!#REF!),'Annual data TER'!#REF!/'1.33 REAL PRICES - total'!D5*100," ")</f>
        <v xml:space="preserve"> </v>
      </c>
      <c r="F65" s="9" t="str">
        <f>IF(ISNUMBER('Annual data TER'!#REF!),'Annual data TER'!#REF!/'1.33 REAL PRICES - total'!E5*100," ")</f>
        <v xml:space="preserve"> </v>
      </c>
      <c r="G65" s="9" t="str">
        <f>IF(ISNUMBER('Annual data TER'!#REF!),'Annual data TER'!#REF!/'1.33 REAL PRICES - total'!F5*100," ")</f>
        <v xml:space="preserve"> </v>
      </c>
      <c r="H65" s="9" t="str">
        <f>IF(ISNUMBER('Annual data TER'!#REF!),'Annual data TER'!#REF!/'1.33 REAL PRICES - total'!G5*100," ")</f>
        <v xml:space="preserve"> </v>
      </c>
      <c r="I65" s="9" t="str">
        <f>IF(ISNUMBER('Annual data TER'!#REF!),'Annual data TER'!#REF!/'1.33 REAL PRICES - total'!H5*100," ")</f>
        <v xml:space="preserve"> </v>
      </c>
      <c r="J65" s="9" t="str">
        <f>IF(ISNUMBER('Annual data TER'!#REF!),'Annual data TER'!#REF!/'1.33 REAL PRICES - total'!I5*100," ")</f>
        <v xml:space="preserve"> </v>
      </c>
      <c r="K65" s="9" t="str">
        <f>IF(ISNUMBER('Annual data TER'!#REF!),'Annual data TER'!#REF!/'1.33 REAL PRICES - total'!J5*100," ")</f>
        <v xml:space="preserve"> </v>
      </c>
      <c r="L65" s="9" t="str">
        <f>IF(ISNUMBER('Annual data TER'!#REF!),'Annual data TER'!#REF!/'1.33 REAL PRICES - total'!K5*100," ")</f>
        <v xml:space="preserve"> </v>
      </c>
      <c r="M65" s="9" t="str">
        <f>IF(ISNUMBER('Annual data TER'!#REF!),'Annual data TER'!#REF!/'1.33 REAL PRICES - total'!L5*100," ")</f>
        <v xml:space="preserve"> </v>
      </c>
      <c r="N65" s="9" t="str">
        <f>IF(ISNUMBER('Annual data TER'!#REF!),'Annual data TER'!#REF!/'1.33 REAL PRICES - total'!M5*100," ")</f>
        <v xml:space="preserve"> </v>
      </c>
      <c r="O65" s="9" t="str">
        <f>IF(ISNUMBER('Annual data TER'!#REF!),'Annual data TER'!#REF!/'1.33 REAL PRICES - total'!N5*100," ")</f>
        <v xml:space="preserve"> </v>
      </c>
      <c r="P65" s="9" t="str">
        <f>IF(ISNUMBER('Annual data TER'!#REF!),'Annual data TER'!#REF!/'1.33 REAL PRICES - total'!O5*100," ")</f>
        <v xml:space="preserve"> </v>
      </c>
      <c r="Q65" s="9" t="str">
        <f>IF(ISNUMBER('Annual data TER'!#REF!),'Annual data TER'!#REF!/'1.33 REAL PRICES - total'!P5*100," ")</f>
        <v xml:space="preserve"> </v>
      </c>
      <c r="R65" s="9" t="str">
        <f>IF(ISNUMBER('Annual data TER'!#REF!),'Annual data TER'!#REF!/'1.33 REAL PRICES - total'!Q5*100," ")</f>
        <v xml:space="preserve"> </v>
      </c>
      <c r="S65" s="9" t="str">
        <f>IF(ISNUMBER('Annual data TER'!#REF!),'Annual data TER'!#REF!/'1.33 REAL PRICES - total'!R5*100," ")</f>
        <v xml:space="preserve"> </v>
      </c>
      <c r="T65" s="9" t="str">
        <f>IF(ISNUMBER('Annual data TER'!#REF!),'Annual data TER'!#REF!/'1.33 REAL PRICES - total'!S5*100," ")</f>
        <v xml:space="preserve"> </v>
      </c>
      <c r="U65" s="9" t="str">
        <f>IF(ISNUMBER('Annual data TER'!#REF!),'Annual data TER'!#REF!/'1.33 REAL PRICES - total'!T5*100," ")</f>
        <v xml:space="preserve"> </v>
      </c>
      <c r="V65" s="9" t="str">
        <f>IF(ISNUMBER('Annual data TER'!#REF!),'Annual data TER'!#REF!/'1.33 REAL PRICES - total'!U5*100," ")</f>
        <v xml:space="preserve"> </v>
      </c>
      <c r="W65" s="9" t="str">
        <f>IF(ISNUMBER('Annual data TER'!#REF!),'Annual data TER'!#REF!/'1.33 REAL PRICES - total'!V5*100," ")</f>
        <v xml:space="preserve"> </v>
      </c>
    </row>
    <row r="66" spans="1:23" s="8" customFormat="1" ht="15" customHeight="1" x14ac:dyDescent="0.2">
      <c r="A66" s="7">
        <v>854</v>
      </c>
      <c r="B66" s="44" t="s">
        <v>10</v>
      </c>
      <c r="C66" s="9" t="str">
        <f>IF(ISNUMBER('Annual data TER'!#REF!),'Annual data TER'!#REF!/'1.33 REAL PRICES - total'!B6*100," ")</f>
        <v xml:space="preserve"> </v>
      </c>
      <c r="D66" s="9" t="str">
        <f>IF(ISNUMBER('Annual data TER'!#REF!),'Annual data TER'!#REF!/'1.33 REAL PRICES - total'!C6*100," ")</f>
        <v xml:space="preserve"> </v>
      </c>
      <c r="E66" s="9" t="str">
        <f>IF(ISNUMBER('Annual data TER'!#REF!),'Annual data TER'!#REF!/'1.33 REAL PRICES - total'!D6*100," ")</f>
        <v xml:space="preserve"> </v>
      </c>
      <c r="F66" s="9" t="str">
        <f>IF(ISNUMBER('Annual data TER'!#REF!),'Annual data TER'!#REF!/'1.33 REAL PRICES - total'!E6*100," ")</f>
        <v xml:space="preserve"> </v>
      </c>
      <c r="G66" s="9" t="str">
        <f>IF(ISNUMBER('Annual data TER'!#REF!),'Annual data TER'!#REF!/'1.33 REAL PRICES - total'!F6*100," ")</f>
        <v xml:space="preserve"> </v>
      </c>
      <c r="H66" s="9" t="str">
        <f>IF(ISNUMBER('Annual data TER'!#REF!),'Annual data TER'!#REF!/'1.33 REAL PRICES - total'!G6*100," ")</f>
        <v xml:space="preserve"> </v>
      </c>
      <c r="I66" s="9" t="str">
        <f>IF(ISNUMBER('Annual data TER'!#REF!),'Annual data TER'!#REF!/'1.33 REAL PRICES - total'!H6*100," ")</f>
        <v xml:space="preserve"> </v>
      </c>
      <c r="J66" s="9" t="str">
        <f>IF(ISNUMBER('Annual data TER'!#REF!),'Annual data TER'!#REF!/'1.33 REAL PRICES - total'!I6*100," ")</f>
        <v xml:space="preserve"> </v>
      </c>
      <c r="K66" s="9" t="str">
        <f>IF(ISNUMBER('Annual data TER'!#REF!),'Annual data TER'!#REF!/'1.33 REAL PRICES - total'!J6*100," ")</f>
        <v xml:space="preserve"> </v>
      </c>
      <c r="L66" s="9" t="str">
        <f>IF(ISNUMBER('Annual data TER'!#REF!),'Annual data TER'!#REF!/'1.33 REAL PRICES - total'!K6*100," ")</f>
        <v xml:space="preserve"> </v>
      </c>
      <c r="M66" s="9" t="str">
        <f>IF(ISNUMBER('Annual data TER'!#REF!),'Annual data TER'!#REF!/'1.33 REAL PRICES - total'!L6*100," ")</f>
        <v xml:space="preserve"> </v>
      </c>
      <c r="N66" s="9" t="str">
        <f>IF(ISNUMBER('Annual data TER'!#REF!),'Annual data TER'!#REF!/'1.33 REAL PRICES - total'!M6*100," ")</f>
        <v xml:space="preserve"> </v>
      </c>
      <c r="O66" s="9" t="str">
        <f>IF(ISNUMBER('Annual data TER'!#REF!),'Annual data TER'!#REF!/'1.33 REAL PRICES - total'!N6*100," ")</f>
        <v xml:space="preserve"> </v>
      </c>
      <c r="P66" s="9" t="str">
        <f>IF(ISNUMBER('Annual data TER'!#REF!),'Annual data TER'!#REF!/'1.33 REAL PRICES - total'!O6*100," ")</f>
        <v xml:space="preserve"> </v>
      </c>
      <c r="Q66" s="9" t="str">
        <f>IF(ISNUMBER('Annual data TER'!#REF!),'Annual data TER'!#REF!/'1.33 REAL PRICES - total'!P6*100," ")</f>
        <v xml:space="preserve"> </v>
      </c>
      <c r="R66" s="9" t="str">
        <f>IF(ISNUMBER('Annual data TER'!#REF!),'Annual data TER'!#REF!/'1.33 REAL PRICES - total'!Q6*100," ")</f>
        <v xml:space="preserve"> </v>
      </c>
      <c r="S66" s="9" t="str">
        <f>IF(ISNUMBER('Annual data TER'!#REF!),'Annual data TER'!#REF!/'1.33 REAL PRICES - total'!R6*100," ")</f>
        <v xml:space="preserve"> </v>
      </c>
      <c r="T66" s="9" t="str">
        <f>IF(ISNUMBER('Annual data TER'!#REF!),'Annual data TER'!#REF!/'1.33 REAL PRICES - total'!S6*100," ")</f>
        <v xml:space="preserve"> </v>
      </c>
      <c r="U66" s="9" t="str">
        <f>IF(ISNUMBER('Annual data TER'!#REF!),'Annual data TER'!#REF!/'1.33 REAL PRICES - total'!T6*100," ")</f>
        <v xml:space="preserve"> </v>
      </c>
      <c r="V66" s="9" t="str">
        <f>IF(ISNUMBER('Annual data TER'!#REF!),'Annual data TER'!#REF!/'1.33 REAL PRICES - total'!U6*100," ")</f>
        <v xml:space="preserve"> </v>
      </c>
      <c r="W66" s="9" t="str">
        <f>IF(ISNUMBER('Annual data TER'!#REF!),'Annual data TER'!#REF!/'1.33 REAL PRICES - total'!V6*100," ")</f>
        <v xml:space="preserve"> </v>
      </c>
    </row>
    <row r="67" spans="1:23" s="8" customFormat="1" ht="15" customHeight="1" x14ac:dyDescent="0.2">
      <c r="A67" s="7">
        <v>108</v>
      </c>
      <c r="B67" s="44" t="s">
        <v>11</v>
      </c>
      <c r="C67" s="9" t="str">
        <f>IF(ISNUMBER('Annual data TER'!#REF!),'Annual data TER'!#REF!/'1.33 REAL PRICES - total'!B7*100," ")</f>
        <v xml:space="preserve"> </v>
      </c>
      <c r="D67" s="9" t="str">
        <f>IF(ISNUMBER('Annual data TER'!#REF!),'Annual data TER'!#REF!/'1.33 REAL PRICES - total'!C7*100," ")</f>
        <v xml:space="preserve"> </v>
      </c>
      <c r="E67" s="9" t="str">
        <f>IF(ISNUMBER('Annual data TER'!#REF!),'Annual data TER'!#REF!/'1.33 REAL PRICES - total'!D7*100," ")</f>
        <v xml:space="preserve"> </v>
      </c>
      <c r="F67" s="9" t="str">
        <f>IF(ISNUMBER('Annual data TER'!#REF!),'Annual data TER'!#REF!/'1.33 REAL PRICES - total'!E7*100," ")</f>
        <v xml:space="preserve"> </v>
      </c>
      <c r="G67" s="9" t="str">
        <f>IF(ISNUMBER('Annual data TER'!#REF!),'Annual data TER'!#REF!/'1.33 REAL PRICES - total'!F7*100," ")</f>
        <v xml:space="preserve"> </v>
      </c>
      <c r="H67" s="9" t="str">
        <f>IF(ISNUMBER('Annual data TER'!#REF!),'Annual data TER'!#REF!/'1.33 REAL PRICES - total'!G7*100," ")</f>
        <v xml:space="preserve"> </v>
      </c>
      <c r="I67" s="9" t="str">
        <f>IF(ISNUMBER('Annual data TER'!#REF!),'Annual data TER'!#REF!/'1.33 REAL PRICES - total'!H7*100," ")</f>
        <v xml:space="preserve"> </v>
      </c>
      <c r="J67" s="9" t="str">
        <f>IF(ISNUMBER('Annual data TER'!#REF!),'Annual data TER'!#REF!/'1.33 REAL PRICES - total'!I7*100," ")</f>
        <v xml:space="preserve"> </v>
      </c>
      <c r="K67" s="9" t="str">
        <f>IF(ISNUMBER('Annual data TER'!#REF!),'Annual data TER'!#REF!/'1.33 REAL PRICES - total'!J7*100," ")</f>
        <v xml:space="preserve"> </v>
      </c>
      <c r="L67" s="9" t="str">
        <f>IF(ISNUMBER('Annual data TER'!#REF!),'Annual data TER'!#REF!/'1.33 REAL PRICES - total'!K7*100," ")</f>
        <v xml:space="preserve"> </v>
      </c>
      <c r="M67" s="9" t="str">
        <f>IF(ISNUMBER('Annual data TER'!#REF!),'Annual data TER'!#REF!/'1.33 REAL PRICES - total'!L7*100," ")</f>
        <v xml:space="preserve"> </v>
      </c>
      <c r="N67" s="9" t="str">
        <f>IF(ISNUMBER('Annual data TER'!#REF!),'Annual data TER'!#REF!/'1.33 REAL PRICES - total'!M7*100," ")</f>
        <v xml:space="preserve"> </v>
      </c>
      <c r="O67" s="9" t="str">
        <f>IF(ISNUMBER('Annual data TER'!#REF!),'Annual data TER'!#REF!/'1.33 REAL PRICES - total'!N7*100," ")</f>
        <v xml:space="preserve"> </v>
      </c>
      <c r="P67" s="9" t="str">
        <f>IF(ISNUMBER('Annual data TER'!#REF!),'Annual data TER'!#REF!/'1.33 REAL PRICES - total'!O7*100," ")</f>
        <v xml:space="preserve"> </v>
      </c>
      <c r="Q67" s="9" t="str">
        <f>IF(ISNUMBER('Annual data TER'!#REF!),'Annual data TER'!#REF!/'1.33 REAL PRICES - total'!P7*100," ")</f>
        <v xml:space="preserve"> </v>
      </c>
      <c r="R67" s="9" t="str">
        <f>IF(ISNUMBER('Annual data TER'!#REF!),'Annual data TER'!#REF!/'1.33 REAL PRICES - total'!Q7*100," ")</f>
        <v xml:space="preserve"> </v>
      </c>
      <c r="S67" s="9" t="str">
        <f>IF(ISNUMBER('Annual data TER'!#REF!),'Annual data TER'!#REF!/'1.33 REAL PRICES - total'!R7*100," ")</f>
        <v xml:space="preserve"> </v>
      </c>
      <c r="T67" s="9" t="str">
        <f>IF(ISNUMBER('Annual data TER'!#REF!),'Annual data TER'!#REF!/'1.33 REAL PRICES - total'!S7*100," ")</f>
        <v xml:space="preserve"> </v>
      </c>
      <c r="U67" s="9" t="str">
        <f>IF(ISNUMBER('Annual data TER'!#REF!),'Annual data TER'!#REF!/'1.33 REAL PRICES - total'!T7*100," ")</f>
        <v xml:space="preserve"> </v>
      </c>
      <c r="V67" s="9" t="str">
        <f>IF(ISNUMBER('Annual data TER'!#REF!),'Annual data TER'!#REF!/'1.33 REAL PRICES - total'!U7*100," ")</f>
        <v xml:space="preserve"> </v>
      </c>
      <c r="W67" s="9" t="str">
        <f>IF(ISNUMBER('Annual data TER'!#REF!),'Annual data TER'!#REF!/'1.33 REAL PRICES - total'!V7*100," ")</f>
        <v xml:space="preserve"> </v>
      </c>
    </row>
    <row r="68" spans="1:23" s="8" customFormat="1" ht="15" customHeight="1" x14ac:dyDescent="0.2">
      <c r="A68" s="7">
        <v>132</v>
      </c>
      <c r="B68" s="44" t="s">
        <v>12</v>
      </c>
      <c r="C68" s="9" t="str">
        <f>IF(ISNUMBER('Annual data TER'!#REF!),'Annual data TER'!#REF!/'1.33 REAL PRICES - total'!B8*100," ")</f>
        <v xml:space="preserve"> </v>
      </c>
      <c r="D68" s="9" t="str">
        <f>IF(ISNUMBER('Annual data TER'!#REF!),'Annual data TER'!#REF!/'1.33 REAL PRICES - total'!C8*100," ")</f>
        <v xml:space="preserve"> </v>
      </c>
      <c r="E68" s="9" t="str">
        <f>IF(ISNUMBER('Annual data TER'!#REF!),'Annual data TER'!#REF!/'1.33 REAL PRICES - total'!D8*100," ")</f>
        <v xml:space="preserve"> </v>
      </c>
      <c r="F68" s="9" t="str">
        <f>IF(ISNUMBER('Annual data TER'!#REF!),'Annual data TER'!#REF!/'1.33 REAL PRICES - total'!E8*100," ")</f>
        <v xml:space="preserve"> </v>
      </c>
      <c r="G68" s="9" t="str">
        <f>IF(ISNUMBER('Annual data TER'!#REF!),'Annual data TER'!#REF!/'1.33 REAL PRICES - total'!F8*100," ")</f>
        <v xml:space="preserve"> </v>
      </c>
      <c r="H68" s="9" t="str">
        <f>IF(ISNUMBER('Annual data TER'!#REF!),'Annual data TER'!#REF!/'1.33 REAL PRICES - total'!G8*100," ")</f>
        <v xml:space="preserve"> </v>
      </c>
      <c r="I68" s="9" t="str">
        <f>IF(ISNUMBER('Annual data TER'!#REF!),'Annual data TER'!#REF!/'1.33 REAL PRICES - total'!H8*100," ")</f>
        <v xml:space="preserve"> </v>
      </c>
      <c r="J68" s="9" t="str">
        <f>IF(ISNUMBER('Annual data TER'!#REF!),'Annual data TER'!#REF!/'1.33 REAL PRICES - total'!I8*100," ")</f>
        <v xml:space="preserve"> </v>
      </c>
      <c r="K68" s="9" t="str">
        <f>IF(ISNUMBER('Annual data TER'!#REF!),'Annual data TER'!#REF!/'1.33 REAL PRICES - total'!J8*100," ")</f>
        <v xml:space="preserve"> </v>
      </c>
      <c r="L68" s="9" t="str">
        <f>IF(ISNUMBER('Annual data TER'!#REF!),'Annual data TER'!#REF!/'1.33 REAL PRICES - total'!K8*100," ")</f>
        <v xml:space="preserve"> </v>
      </c>
      <c r="M68" s="9" t="str">
        <f>IF(ISNUMBER('Annual data TER'!#REF!),'Annual data TER'!#REF!/'1.33 REAL PRICES - total'!L8*100," ")</f>
        <v xml:space="preserve"> </v>
      </c>
      <c r="N68" s="9" t="str">
        <f>IF(ISNUMBER('Annual data TER'!#REF!),'Annual data TER'!#REF!/'1.33 REAL PRICES - total'!M8*100," ")</f>
        <v xml:space="preserve"> </v>
      </c>
      <c r="O68" s="9" t="str">
        <f>IF(ISNUMBER('Annual data TER'!#REF!),'Annual data TER'!#REF!/'1.33 REAL PRICES - total'!N8*100," ")</f>
        <v xml:space="preserve"> </v>
      </c>
      <c r="P68" s="9" t="str">
        <f>IF(ISNUMBER('Annual data TER'!#REF!),'Annual data TER'!#REF!/'1.33 REAL PRICES - total'!O8*100," ")</f>
        <v xml:space="preserve"> </v>
      </c>
      <c r="Q68" s="9" t="str">
        <f>IF(ISNUMBER('Annual data TER'!#REF!),'Annual data TER'!#REF!/'1.33 REAL PRICES - total'!P8*100," ")</f>
        <v xml:space="preserve"> </v>
      </c>
      <c r="R68" s="9" t="str">
        <f>IF(ISNUMBER('Annual data TER'!#REF!),'Annual data TER'!#REF!/'1.33 REAL PRICES - total'!Q8*100," ")</f>
        <v xml:space="preserve"> </v>
      </c>
      <c r="S68" s="9" t="str">
        <f>IF(ISNUMBER('Annual data TER'!#REF!),'Annual data TER'!#REF!/'1.33 REAL PRICES - total'!R8*100," ")</f>
        <v xml:space="preserve"> </v>
      </c>
      <c r="T68" s="9" t="str">
        <f>IF(ISNUMBER('Annual data TER'!#REF!),'Annual data TER'!#REF!/'1.33 REAL PRICES - total'!S8*100," ")</f>
        <v xml:space="preserve"> </v>
      </c>
      <c r="U68" s="9" t="str">
        <f>IF(ISNUMBER('Annual data TER'!#REF!),'Annual data TER'!#REF!/'1.33 REAL PRICES - total'!T8*100," ")</f>
        <v xml:space="preserve"> </v>
      </c>
      <c r="V68" s="9" t="str">
        <f>IF(ISNUMBER('Annual data TER'!#REF!),'Annual data TER'!#REF!/'1.33 REAL PRICES - total'!U8*100," ")</f>
        <v xml:space="preserve"> </v>
      </c>
      <c r="W68" s="9" t="str">
        <f>IF(ISNUMBER('Annual data TER'!#REF!),'Annual data TER'!#REF!/'1.33 REAL PRICES - total'!V8*100," ")</f>
        <v xml:space="preserve"> </v>
      </c>
    </row>
    <row r="69" spans="1:23" s="8" customFormat="1" ht="15" customHeight="1" x14ac:dyDescent="0.2">
      <c r="A69" s="7">
        <v>120</v>
      </c>
      <c r="B69" s="44" t="s">
        <v>13</v>
      </c>
      <c r="C69" s="9" t="str">
        <f>IF(ISNUMBER('Annual data TER'!#REF!),'Annual data TER'!#REF!/'1.33 REAL PRICES - total'!B9*100," ")</f>
        <v xml:space="preserve"> </v>
      </c>
      <c r="D69" s="9" t="str">
        <f>IF(ISNUMBER('Annual data TER'!#REF!),'Annual data TER'!#REF!/'1.33 REAL PRICES - total'!C9*100," ")</f>
        <v xml:space="preserve"> </v>
      </c>
      <c r="E69" s="9" t="str">
        <f>IF(ISNUMBER('Annual data TER'!#REF!),'Annual data TER'!#REF!/'1.33 REAL PRICES - total'!D9*100," ")</f>
        <v xml:space="preserve"> </v>
      </c>
      <c r="F69" s="9" t="str">
        <f>IF(ISNUMBER('Annual data TER'!#REF!),'Annual data TER'!#REF!/'1.33 REAL PRICES - total'!E9*100," ")</f>
        <v xml:space="preserve"> </v>
      </c>
      <c r="G69" s="9" t="str">
        <f>IF(ISNUMBER('Annual data TER'!#REF!),'Annual data TER'!#REF!/'1.33 REAL PRICES - total'!F9*100," ")</f>
        <v xml:space="preserve"> </v>
      </c>
      <c r="H69" s="9" t="str">
        <f>IF(ISNUMBER('Annual data TER'!#REF!),'Annual data TER'!#REF!/'1.33 REAL PRICES - total'!G9*100," ")</f>
        <v xml:space="preserve"> </v>
      </c>
      <c r="I69" s="9" t="str">
        <f>IF(ISNUMBER('Annual data TER'!#REF!),'Annual data TER'!#REF!/'1.33 REAL PRICES - total'!H9*100," ")</f>
        <v xml:space="preserve"> </v>
      </c>
      <c r="J69" s="9" t="str">
        <f>IF(ISNUMBER('Annual data TER'!#REF!),'Annual data TER'!#REF!/'1.33 REAL PRICES - total'!I9*100," ")</f>
        <v xml:space="preserve"> </v>
      </c>
      <c r="K69" s="9" t="str">
        <f>IF(ISNUMBER('Annual data TER'!#REF!),'Annual data TER'!#REF!/'1.33 REAL PRICES - total'!J9*100," ")</f>
        <v xml:space="preserve"> </v>
      </c>
      <c r="L69" s="9" t="str">
        <f>IF(ISNUMBER('Annual data TER'!#REF!),'Annual data TER'!#REF!/'1.33 REAL PRICES - total'!K9*100," ")</f>
        <v xml:space="preserve"> </v>
      </c>
      <c r="M69" s="9" t="str">
        <f>IF(ISNUMBER('Annual data TER'!#REF!),'Annual data TER'!#REF!/'1.33 REAL PRICES - total'!L9*100," ")</f>
        <v xml:space="preserve"> </v>
      </c>
      <c r="N69" s="9" t="str">
        <f>IF(ISNUMBER('Annual data TER'!#REF!),'Annual data TER'!#REF!/'1.33 REAL PRICES - total'!M9*100," ")</f>
        <v xml:space="preserve"> </v>
      </c>
      <c r="O69" s="9" t="str">
        <f>IF(ISNUMBER('Annual data TER'!#REF!),'Annual data TER'!#REF!/'1.33 REAL PRICES - total'!N9*100," ")</f>
        <v xml:space="preserve"> </v>
      </c>
      <c r="P69" s="9" t="str">
        <f>IF(ISNUMBER('Annual data TER'!#REF!),'Annual data TER'!#REF!/'1.33 REAL PRICES - total'!O9*100," ")</f>
        <v xml:space="preserve"> </v>
      </c>
      <c r="Q69" s="9" t="str">
        <f>IF(ISNUMBER('Annual data TER'!#REF!),'Annual data TER'!#REF!/'1.33 REAL PRICES - total'!P9*100," ")</f>
        <v xml:space="preserve"> </v>
      </c>
      <c r="R69" s="9" t="str">
        <f>IF(ISNUMBER('Annual data TER'!#REF!),'Annual data TER'!#REF!/'1.33 REAL PRICES - total'!Q9*100," ")</f>
        <v xml:space="preserve"> </v>
      </c>
      <c r="S69" s="9" t="str">
        <f>IF(ISNUMBER('Annual data TER'!#REF!),'Annual data TER'!#REF!/'1.33 REAL PRICES - total'!R9*100," ")</f>
        <v xml:space="preserve"> </v>
      </c>
      <c r="T69" s="9" t="str">
        <f>IF(ISNUMBER('Annual data TER'!#REF!),'Annual data TER'!#REF!/'1.33 REAL PRICES - total'!S9*100," ")</f>
        <v xml:space="preserve"> </v>
      </c>
      <c r="U69" s="9" t="str">
        <f>IF(ISNUMBER('Annual data TER'!#REF!),'Annual data TER'!#REF!/'1.33 REAL PRICES - total'!T9*100," ")</f>
        <v xml:space="preserve"> </v>
      </c>
      <c r="V69" s="9" t="str">
        <f>IF(ISNUMBER('Annual data TER'!#REF!),'Annual data TER'!#REF!/'1.33 REAL PRICES - total'!U9*100," ")</f>
        <v xml:space="preserve"> </v>
      </c>
      <c r="W69" s="9" t="str">
        <f>IF(ISNUMBER('Annual data TER'!#REF!),'Annual data TER'!#REF!/'1.33 REAL PRICES - total'!V9*100," ")</f>
        <v xml:space="preserve"> </v>
      </c>
    </row>
    <row r="70" spans="1:23" s="8" customFormat="1" ht="15" customHeight="1" x14ac:dyDescent="0.2">
      <c r="A70" s="7">
        <v>140</v>
      </c>
      <c r="B70" s="44" t="s">
        <v>14</v>
      </c>
      <c r="C70" s="9" t="str">
        <f>IF(ISNUMBER('Annual data TER'!#REF!),'Annual data TER'!#REF!/'1.33 REAL PRICES - total'!B10*100," ")</f>
        <v xml:space="preserve"> </v>
      </c>
      <c r="D70" s="9" t="str">
        <f>IF(ISNUMBER('Annual data TER'!#REF!),'Annual data TER'!#REF!/'1.33 REAL PRICES - total'!C10*100," ")</f>
        <v xml:space="preserve"> </v>
      </c>
      <c r="E70" s="9" t="str">
        <f>IF(ISNUMBER('Annual data TER'!#REF!),'Annual data TER'!#REF!/'1.33 REAL PRICES - total'!D10*100," ")</f>
        <v xml:space="preserve"> </v>
      </c>
      <c r="F70" s="9" t="str">
        <f>IF(ISNUMBER('Annual data TER'!#REF!),'Annual data TER'!#REF!/'1.33 REAL PRICES - total'!E10*100," ")</f>
        <v xml:space="preserve"> </v>
      </c>
      <c r="G70" s="9" t="str">
        <f>IF(ISNUMBER('Annual data TER'!#REF!),'Annual data TER'!#REF!/'1.33 REAL PRICES - total'!F10*100," ")</f>
        <v xml:space="preserve"> </v>
      </c>
      <c r="H70" s="9" t="str">
        <f>IF(ISNUMBER('Annual data TER'!#REF!),'Annual data TER'!#REF!/'1.33 REAL PRICES - total'!G10*100," ")</f>
        <v xml:space="preserve"> </v>
      </c>
      <c r="I70" s="9" t="str">
        <f>IF(ISNUMBER('Annual data TER'!#REF!),'Annual data TER'!#REF!/'1.33 REAL PRICES - total'!H10*100," ")</f>
        <v xml:space="preserve"> </v>
      </c>
      <c r="J70" s="9" t="str">
        <f>IF(ISNUMBER('Annual data TER'!#REF!),'Annual data TER'!#REF!/'1.33 REAL PRICES - total'!I10*100," ")</f>
        <v xml:space="preserve"> </v>
      </c>
      <c r="K70" s="9" t="str">
        <f>IF(ISNUMBER('Annual data TER'!#REF!),'Annual data TER'!#REF!/'1.33 REAL PRICES - total'!J10*100," ")</f>
        <v xml:space="preserve"> </v>
      </c>
      <c r="L70" s="9" t="str">
        <f>IF(ISNUMBER('Annual data TER'!#REF!),'Annual data TER'!#REF!/'1.33 REAL PRICES - total'!K10*100," ")</f>
        <v xml:space="preserve"> </v>
      </c>
      <c r="M70" s="9" t="str">
        <f>IF(ISNUMBER('Annual data TER'!#REF!),'Annual data TER'!#REF!/'1.33 REAL PRICES - total'!L10*100," ")</f>
        <v xml:space="preserve"> </v>
      </c>
      <c r="N70" s="9" t="str">
        <f>IF(ISNUMBER('Annual data TER'!#REF!),'Annual data TER'!#REF!/'1.33 REAL PRICES - total'!M10*100," ")</f>
        <v xml:space="preserve"> </v>
      </c>
      <c r="O70" s="9" t="str">
        <f>IF(ISNUMBER('Annual data TER'!#REF!),'Annual data TER'!#REF!/'1.33 REAL PRICES - total'!N10*100," ")</f>
        <v xml:space="preserve"> </v>
      </c>
      <c r="P70" s="9" t="str">
        <f>IF(ISNUMBER('Annual data TER'!#REF!),'Annual data TER'!#REF!/'1.33 REAL PRICES - total'!O10*100," ")</f>
        <v xml:space="preserve"> </v>
      </c>
      <c r="Q70" s="9" t="str">
        <f>IF(ISNUMBER('Annual data TER'!#REF!),'Annual data TER'!#REF!/'1.33 REAL PRICES - total'!P10*100," ")</f>
        <v xml:space="preserve"> </v>
      </c>
      <c r="R70" s="9" t="str">
        <f>IF(ISNUMBER('Annual data TER'!#REF!),'Annual data TER'!#REF!/'1.33 REAL PRICES - total'!Q10*100," ")</f>
        <v xml:space="preserve"> </v>
      </c>
      <c r="S70" s="9" t="str">
        <f>IF(ISNUMBER('Annual data TER'!#REF!),'Annual data TER'!#REF!/'1.33 REAL PRICES - total'!R10*100," ")</f>
        <v xml:space="preserve"> </v>
      </c>
      <c r="T70" s="9" t="str">
        <f>IF(ISNUMBER('Annual data TER'!#REF!),'Annual data TER'!#REF!/'1.33 REAL PRICES - total'!S10*100," ")</f>
        <v xml:space="preserve"> </v>
      </c>
      <c r="U70" s="9" t="str">
        <f>IF(ISNUMBER('Annual data TER'!#REF!),'Annual data TER'!#REF!/'1.33 REAL PRICES - total'!T10*100," ")</f>
        <v xml:space="preserve"> </v>
      </c>
      <c r="V70" s="9" t="str">
        <f>IF(ISNUMBER('Annual data TER'!#REF!),'Annual data TER'!#REF!/'1.33 REAL PRICES - total'!U10*100," ")</f>
        <v xml:space="preserve"> </v>
      </c>
      <c r="W70" s="9" t="str">
        <f>IF(ISNUMBER('Annual data TER'!#REF!),'Annual data TER'!#REF!/'1.33 REAL PRICES - total'!V10*100," ")</f>
        <v xml:space="preserve"> </v>
      </c>
    </row>
    <row r="71" spans="1:23" s="8" customFormat="1" ht="15" customHeight="1" x14ac:dyDescent="0.2">
      <c r="A71" s="7">
        <v>148</v>
      </c>
      <c r="B71" s="44" t="s">
        <v>15</v>
      </c>
      <c r="C71" s="9" t="str">
        <f>IF(ISNUMBER('Annual data TER'!#REF!),'Annual data TER'!#REF!/'1.33 REAL PRICES - total'!B11*100," ")</f>
        <v xml:space="preserve"> </v>
      </c>
      <c r="D71" s="9" t="str">
        <f>IF(ISNUMBER('Annual data TER'!#REF!),'Annual data TER'!#REF!/'1.33 REAL PRICES - total'!C11*100," ")</f>
        <v xml:space="preserve"> </v>
      </c>
      <c r="E71" s="9" t="str">
        <f>IF(ISNUMBER('Annual data TER'!#REF!),'Annual data TER'!#REF!/'1.33 REAL PRICES - total'!D11*100," ")</f>
        <v xml:space="preserve"> </v>
      </c>
      <c r="F71" s="9" t="str">
        <f>IF(ISNUMBER('Annual data TER'!#REF!),'Annual data TER'!#REF!/'1.33 REAL PRICES - total'!E11*100," ")</f>
        <v xml:space="preserve"> </v>
      </c>
      <c r="G71" s="9" t="str">
        <f>IF(ISNUMBER('Annual data TER'!#REF!),'Annual data TER'!#REF!/'1.33 REAL PRICES - total'!F11*100," ")</f>
        <v xml:space="preserve"> </v>
      </c>
      <c r="H71" s="9" t="str">
        <f>IF(ISNUMBER('Annual data TER'!#REF!),'Annual data TER'!#REF!/'1.33 REAL PRICES - total'!G11*100," ")</f>
        <v xml:space="preserve"> </v>
      </c>
      <c r="I71" s="9" t="str">
        <f>IF(ISNUMBER('Annual data TER'!#REF!),'Annual data TER'!#REF!/'1.33 REAL PRICES - total'!H11*100," ")</f>
        <v xml:space="preserve"> </v>
      </c>
      <c r="J71" s="9" t="str">
        <f>IF(ISNUMBER('Annual data TER'!#REF!),'Annual data TER'!#REF!/'1.33 REAL PRICES - total'!I11*100," ")</f>
        <v xml:space="preserve"> </v>
      </c>
      <c r="K71" s="9" t="str">
        <f>IF(ISNUMBER('Annual data TER'!#REF!),'Annual data TER'!#REF!/'1.33 REAL PRICES - total'!J11*100," ")</f>
        <v xml:space="preserve"> </v>
      </c>
      <c r="L71" s="9" t="str">
        <f>IF(ISNUMBER('Annual data TER'!#REF!),'Annual data TER'!#REF!/'1.33 REAL PRICES - total'!K11*100," ")</f>
        <v xml:space="preserve"> </v>
      </c>
      <c r="M71" s="9" t="str">
        <f>IF(ISNUMBER('Annual data TER'!#REF!),'Annual data TER'!#REF!/'1.33 REAL PRICES - total'!L11*100," ")</f>
        <v xml:space="preserve"> </v>
      </c>
      <c r="N71" s="9" t="str">
        <f>IF(ISNUMBER('Annual data TER'!#REF!),'Annual data TER'!#REF!/'1.33 REAL PRICES - total'!M11*100," ")</f>
        <v xml:space="preserve"> </v>
      </c>
      <c r="O71" s="9" t="str">
        <f>IF(ISNUMBER('Annual data TER'!#REF!),'Annual data TER'!#REF!/'1.33 REAL PRICES - total'!N11*100," ")</f>
        <v xml:space="preserve"> </v>
      </c>
      <c r="P71" s="9" t="str">
        <f>IF(ISNUMBER('Annual data TER'!#REF!),'Annual data TER'!#REF!/'1.33 REAL PRICES - total'!O11*100," ")</f>
        <v xml:space="preserve"> </v>
      </c>
      <c r="Q71" s="9" t="str">
        <f>IF(ISNUMBER('Annual data TER'!#REF!),'Annual data TER'!#REF!/'1.33 REAL PRICES - total'!P11*100," ")</f>
        <v xml:space="preserve"> </v>
      </c>
      <c r="R71" s="9" t="str">
        <f>IF(ISNUMBER('Annual data TER'!#REF!),'Annual data TER'!#REF!/'1.33 REAL PRICES - total'!Q11*100," ")</f>
        <v xml:space="preserve"> </v>
      </c>
      <c r="S71" s="9" t="str">
        <f>IF(ISNUMBER('Annual data TER'!#REF!),'Annual data TER'!#REF!/'1.33 REAL PRICES - total'!R11*100," ")</f>
        <v xml:space="preserve"> </v>
      </c>
      <c r="T71" s="9" t="str">
        <f>IF(ISNUMBER('Annual data TER'!#REF!),'Annual data TER'!#REF!/'1.33 REAL PRICES - total'!S11*100," ")</f>
        <v xml:space="preserve"> </v>
      </c>
      <c r="U71" s="9" t="str">
        <f>IF(ISNUMBER('Annual data TER'!#REF!),'Annual data TER'!#REF!/'1.33 REAL PRICES - total'!T11*100," ")</f>
        <v xml:space="preserve"> </v>
      </c>
      <c r="V71" s="9" t="str">
        <f>IF(ISNUMBER('Annual data TER'!#REF!),'Annual data TER'!#REF!/'1.33 REAL PRICES - total'!U11*100," ")</f>
        <v xml:space="preserve"> </v>
      </c>
      <c r="W71" s="9" t="str">
        <f>IF(ISNUMBER('Annual data TER'!#REF!),'Annual data TER'!#REF!/'1.33 REAL PRICES - total'!V11*100," ")</f>
        <v xml:space="preserve"> </v>
      </c>
    </row>
    <row r="72" spans="1:23" s="8" customFormat="1" ht="15" customHeight="1" x14ac:dyDescent="0.2">
      <c r="A72" s="7">
        <v>174</v>
      </c>
      <c r="B72" s="44" t="s">
        <v>16</v>
      </c>
      <c r="C72" s="9"/>
      <c r="D72" s="9"/>
      <c r="E72" s="9"/>
      <c r="F72" s="9"/>
      <c r="G72" s="9"/>
      <c r="H72" s="9" t="str">
        <f>IF(ISNUMBER('Annual data TER'!#REF!),'Annual data TER'!#REF!/'1.33 REAL PRICES - total'!G12*100," ")</f>
        <v xml:space="preserve"> </v>
      </c>
      <c r="I72" s="9" t="str">
        <f>IF(ISNUMBER('Annual data TER'!#REF!),'Annual data TER'!#REF!/'1.33 REAL PRICES - total'!H12*100," ")</f>
        <v xml:space="preserve"> </v>
      </c>
      <c r="J72" s="9" t="str">
        <f>IF(ISNUMBER('Annual data TER'!#REF!),'Annual data TER'!#REF!/'1.33 REAL PRICES - total'!I12*100," ")</f>
        <v xml:space="preserve"> </v>
      </c>
      <c r="K72" s="9" t="str">
        <f>IF(ISNUMBER('Annual data TER'!#REF!),'Annual data TER'!#REF!/'1.33 REAL PRICES - total'!J12*100," ")</f>
        <v xml:space="preserve"> </v>
      </c>
      <c r="L72" s="9" t="str">
        <f>IF(ISNUMBER('Annual data TER'!#REF!),'Annual data TER'!#REF!/'1.33 REAL PRICES - total'!K12*100," ")</f>
        <v xml:space="preserve"> </v>
      </c>
      <c r="M72" s="9" t="str">
        <f>IF(ISNUMBER('Annual data TER'!#REF!),'Annual data TER'!#REF!/'1.33 REAL PRICES - total'!L12*100," ")</f>
        <v xml:space="preserve"> </v>
      </c>
      <c r="N72" s="9" t="str">
        <f>IF(ISNUMBER('Annual data TER'!#REF!),'Annual data TER'!#REF!/'1.33 REAL PRICES - total'!M12*100," ")</f>
        <v xml:space="preserve"> </v>
      </c>
      <c r="O72" s="9" t="str">
        <f>IF(ISNUMBER('Annual data TER'!#REF!),'Annual data TER'!#REF!/'1.33 REAL PRICES - total'!N12*100," ")</f>
        <v xml:space="preserve"> </v>
      </c>
      <c r="P72" s="9" t="str">
        <f>IF(ISNUMBER('Annual data TER'!#REF!),'Annual data TER'!#REF!/'1.33 REAL PRICES - total'!O12*100," ")</f>
        <v xml:space="preserve"> </v>
      </c>
      <c r="Q72" s="9" t="str">
        <f>IF(ISNUMBER('Annual data TER'!#REF!),'Annual data TER'!#REF!/'1.33 REAL PRICES - total'!P12*100," ")</f>
        <v xml:space="preserve"> </v>
      </c>
      <c r="R72" s="9" t="str">
        <f>IF(ISNUMBER('Annual data TER'!#REF!),'Annual data TER'!#REF!/'1.33 REAL PRICES - total'!Q12*100," ")</f>
        <v xml:space="preserve"> </v>
      </c>
      <c r="S72" s="9" t="str">
        <f>IF(ISNUMBER('Annual data TER'!#REF!),'Annual data TER'!#REF!/'1.33 REAL PRICES - total'!R12*100," ")</f>
        <v xml:space="preserve"> </v>
      </c>
      <c r="T72" s="9" t="str">
        <f>IF(ISNUMBER('Annual data TER'!#REF!),'Annual data TER'!#REF!/'1.33 REAL PRICES - total'!S12*100," ")</f>
        <v xml:space="preserve"> </v>
      </c>
      <c r="U72" s="9" t="str">
        <f>IF(ISNUMBER('Annual data TER'!#REF!),'Annual data TER'!#REF!/'1.33 REAL PRICES - total'!T12*100," ")</f>
        <v xml:space="preserve"> </v>
      </c>
      <c r="V72" s="9" t="str">
        <f>IF(ISNUMBER('Annual data TER'!#REF!),'Annual data TER'!#REF!/'1.33 REAL PRICES - total'!U12*100," ")</f>
        <v xml:space="preserve"> </v>
      </c>
      <c r="W72" s="9" t="str">
        <f>IF(ISNUMBER('Annual data TER'!#REF!),'Annual data TER'!#REF!/'1.33 REAL PRICES - total'!V12*100," ")</f>
        <v xml:space="preserve"> </v>
      </c>
    </row>
    <row r="73" spans="1:23" s="8" customFormat="1" ht="15" customHeight="1" x14ac:dyDescent="0.2">
      <c r="A73" s="7">
        <v>178</v>
      </c>
      <c r="B73" s="44" t="s">
        <v>17</v>
      </c>
      <c r="C73" s="9" t="str">
        <f>IF(ISNUMBER('Annual data TER'!#REF!),'Annual data TER'!#REF!/'1.33 REAL PRICES - total'!B13*100," ")</f>
        <v xml:space="preserve"> </v>
      </c>
      <c r="D73" s="9" t="str">
        <f>IF(ISNUMBER('Annual data TER'!#REF!),'Annual data TER'!#REF!/'1.33 REAL PRICES - total'!C13*100," ")</f>
        <v xml:space="preserve"> </v>
      </c>
      <c r="E73" s="9" t="str">
        <f>IF(ISNUMBER('Annual data TER'!#REF!),'Annual data TER'!#REF!/'1.33 REAL PRICES - total'!D13*100," ")</f>
        <v xml:space="preserve"> </v>
      </c>
      <c r="F73" s="9" t="str">
        <f>IF(ISNUMBER('Annual data TER'!#REF!),'Annual data TER'!#REF!/'1.33 REAL PRICES - total'!E13*100," ")</f>
        <v xml:space="preserve"> </v>
      </c>
      <c r="G73" s="9" t="str">
        <f>IF(ISNUMBER('Annual data TER'!#REF!),'Annual data TER'!#REF!/'1.33 REAL PRICES - total'!F13*100," ")</f>
        <v xml:space="preserve"> </v>
      </c>
      <c r="H73" s="9" t="str">
        <f>IF(ISNUMBER('Annual data TER'!#REF!),'Annual data TER'!#REF!/'1.33 REAL PRICES - total'!G13*100," ")</f>
        <v xml:space="preserve"> </v>
      </c>
      <c r="I73" s="9" t="str">
        <f>IF(ISNUMBER('Annual data TER'!#REF!),'Annual data TER'!#REF!/'1.33 REAL PRICES - total'!H13*100," ")</f>
        <v xml:space="preserve"> </v>
      </c>
      <c r="J73" s="9" t="str">
        <f>IF(ISNUMBER('Annual data TER'!#REF!),'Annual data TER'!#REF!/'1.33 REAL PRICES - total'!I13*100," ")</f>
        <v xml:space="preserve"> </v>
      </c>
      <c r="K73" s="9" t="str">
        <f>IF(ISNUMBER('Annual data TER'!#REF!),'Annual data TER'!#REF!/'1.33 REAL PRICES - total'!J13*100," ")</f>
        <v xml:space="preserve"> </v>
      </c>
      <c r="L73" s="9" t="str">
        <f>IF(ISNUMBER('Annual data TER'!#REF!),'Annual data TER'!#REF!/'1.33 REAL PRICES - total'!K13*100," ")</f>
        <v xml:space="preserve"> </v>
      </c>
      <c r="M73" s="9" t="str">
        <f>IF(ISNUMBER('Annual data TER'!#REF!),'Annual data TER'!#REF!/'1.33 REAL PRICES - total'!L13*100," ")</f>
        <v xml:space="preserve"> </v>
      </c>
      <c r="N73" s="9" t="str">
        <f>IF(ISNUMBER('Annual data TER'!#REF!),'Annual data TER'!#REF!/'1.33 REAL PRICES - total'!M13*100," ")</f>
        <v xml:space="preserve"> </v>
      </c>
      <c r="O73" s="9" t="str">
        <f>IF(ISNUMBER('Annual data TER'!#REF!),'Annual data TER'!#REF!/'1.33 REAL PRICES - total'!N13*100," ")</f>
        <v xml:space="preserve"> </v>
      </c>
      <c r="P73" s="9" t="str">
        <f>IF(ISNUMBER('Annual data TER'!#REF!),'Annual data TER'!#REF!/'1.33 REAL PRICES - total'!O13*100," ")</f>
        <v xml:space="preserve"> </v>
      </c>
      <c r="Q73" s="9" t="str">
        <f>IF(ISNUMBER('Annual data TER'!#REF!),'Annual data TER'!#REF!/'1.33 REAL PRICES - total'!P13*100," ")</f>
        <v xml:space="preserve"> </v>
      </c>
      <c r="R73" s="9" t="str">
        <f>IF(ISNUMBER('Annual data TER'!#REF!),'Annual data TER'!#REF!/'1.33 REAL PRICES - total'!Q13*100," ")</f>
        <v xml:space="preserve"> </v>
      </c>
      <c r="S73" s="9" t="str">
        <f>IF(ISNUMBER('Annual data TER'!#REF!),'Annual data TER'!#REF!/'1.33 REAL PRICES - total'!R13*100," ")</f>
        <v xml:space="preserve"> </v>
      </c>
      <c r="T73" s="9" t="str">
        <f>IF(ISNUMBER('Annual data TER'!#REF!),'Annual data TER'!#REF!/'1.33 REAL PRICES - total'!S13*100," ")</f>
        <v xml:space="preserve"> </v>
      </c>
      <c r="U73" s="9" t="str">
        <f>IF(ISNUMBER('Annual data TER'!#REF!),'Annual data TER'!#REF!/'1.33 REAL PRICES - total'!T13*100," ")</f>
        <v xml:space="preserve"> </v>
      </c>
      <c r="V73" s="9" t="str">
        <f>IF(ISNUMBER('Annual data TER'!#REF!),'Annual data TER'!#REF!/'1.33 REAL PRICES - total'!U13*100," ")</f>
        <v xml:space="preserve"> </v>
      </c>
      <c r="W73" s="9" t="str">
        <f>IF(ISNUMBER('Annual data TER'!#REF!),'Annual data TER'!#REF!/'1.33 REAL PRICES - total'!V13*100," ")</f>
        <v xml:space="preserve"> </v>
      </c>
    </row>
    <row r="74" spans="1:23" s="8" customFormat="1" ht="15" customHeight="1" x14ac:dyDescent="0.2">
      <c r="A74" s="7">
        <v>180</v>
      </c>
      <c r="B74" s="44" t="s">
        <v>18</v>
      </c>
      <c r="C74" s="9" t="str">
        <f>IF(ISNUMBER('Annual data TER'!#REF!),'Annual data TER'!#REF!/'1.33 REAL PRICES - total'!B14*100," ")</f>
        <v xml:space="preserve"> </v>
      </c>
      <c r="D74" s="9" t="str">
        <f>IF(ISNUMBER('Annual data TER'!#REF!),'Annual data TER'!#REF!/'1.33 REAL PRICES - total'!C14*100," ")</f>
        <v xml:space="preserve"> </v>
      </c>
      <c r="E74" s="9" t="str">
        <f>IF(ISNUMBER('Annual data TER'!#REF!),'Annual data TER'!#REF!/'1.33 REAL PRICES - total'!D14*100," ")</f>
        <v xml:space="preserve"> </v>
      </c>
      <c r="F74" s="9" t="str">
        <f>IF(ISNUMBER('Annual data TER'!#REF!),'Annual data TER'!#REF!/'1.33 REAL PRICES - total'!E14*100," ")</f>
        <v xml:space="preserve"> </v>
      </c>
      <c r="G74" s="9" t="str">
        <f>IF(ISNUMBER('Annual data TER'!#REF!),'Annual data TER'!#REF!/'1.33 REAL PRICES - total'!F14*100," ")</f>
        <v xml:space="preserve"> </v>
      </c>
      <c r="H74" s="9" t="str">
        <f>IF(ISNUMBER('Annual data TER'!#REF!),'Annual data TER'!#REF!/'1.33 REAL PRICES - total'!G14*100," ")</f>
        <v xml:space="preserve"> </v>
      </c>
      <c r="I74" s="9" t="str">
        <f>IF(ISNUMBER('Annual data TER'!#REF!),'Annual data TER'!#REF!/'1.33 REAL PRICES - total'!H14*100," ")</f>
        <v xml:space="preserve"> </v>
      </c>
      <c r="J74" s="9" t="str">
        <f>IF(ISNUMBER('Annual data TER'!#REF!),'Annual data TER'!#REF!/'1.33 REAL PRICES - total'!I14*100," ")</f>
        <v xml:space="preserve"> </v>
      </c>
      <c r="K74" s="9" t="str">
        <f>IF(ISNUMBER('Annual data TER'!#REF!),'Annual data TER'!#REF!/'1.33 REAL PRICES - total'!J14*100," ")</f>
        <v xml:space="preserve"> </v>
      </c>
      <c r="L74" s="9" t="str">
        <f>IF(ISNUMBER('Annual data TER'!#REF!),'Annual data TER'!#REF!/'1.33 REAL PRICES - total'!K14*100," ")</f>
        <v xml:space="preserve"> </v>
      </c>
      <c r="M74" s="9" t="str">
        <f>IF(ISNUMBER('Annual data TER'!#REF!),'Annual data TER'!#REF!/'1.33 REAL PRICES - total'!L14*100," ")</f>
        <v xml:space="preserve"> </v>
      </c>
      <c r="N74" s="9" t="str">
        <f>IF(ISNUMBER('Annual data TER'!#REF!),'Annual data TER'!#REF!/'1.33 REAL PRICES - total'!M14*100," ")</f>
        <v xml:space="preserve"> </v>
      </c>
      <c r="O74" s="9" t="str">
        <f>IF(ISNUMBER('Annual data TER'!#REF!),'Annual data TER'!#REF!/'1.33 REAL PRICES - total'!N14*100," ")</f>
        <v xml:space="preserve"> </v>
      </c>
      <c r="P74" s="9" t="str">
        <f>IF(ISNUMBER('Annual data TER'!#REF!),'Annual data TER'!#REF!/'1.33 REAL PRICES - total'!O14*100," ")</f>
        <v xml:space="preserve"> </v>
      </c>
      <c r="Q74" s="9" t="str">
        <f>IF(ISNUMBER('Annual data TER'!#REF!),'Annual data TER'!#REF!/'1.33 REAL PRICES - total'!P14*100," ")</f>
        <v xml:space="preserve"> </v>
      </c>
      <c r="R74" s="9" t="str">
        <f>IF(ISNUMBER('Annual data TER'!#REF!),'Annual data TER'!#REF!/'1.33 REAL PRICES - total'!Q14*100," ")</f>
        <v xml:space="preserve"> </v>
      </c>
      <c r="S74" s="9" t="str">
        <f>IF(ISNUMBER('Annual data TER'!#REF!),'Annual data TER'!#REF!/'1.33 REAL PRICES - total'!R14*100," ")</f>
        <v xml:space="preserve"> </v>
      </c>
      <c r="T74" s="9" t="str">
        <f>IF(ISNUMBER('Annual data TER'!#REF!),'Annual data TER'!#REF!/'1.33 REAL PRICES - total'!S14*100," ")</f>
        <v xml:space="preserve"> </v>
      </c>
      <c r="U74" s="9" t="str">
        <f>IF(ISNUMBER('Annual data TER'!#REF!),'Annual data TER'!#REF!/'1.33 REAL PRICES - total'!T14*100," ")</f>
        <v xml:space="preserve"> </v>
      </c>
      <c r="V74" s="9" t="str">
        <f>IF(ISNUMBER('Annual data TER'!#REF!),'Annual data TER'!#REF!/'1.33 REAL PRICES - total'!U14*100," ")</f>
        <v xml:space="preserve"> </v>
      </c>
      <c r="W74" s="9" t="str">
        <f>IF(ISNUMBER('Annual data TER'!#REF!),'Annual data TER'!#REF!/'1.33 REAL PRICES - total'!V14*100," ")</f>
        <v xml:space="preserve"> </v>
      </c>
    </row>
    <row r="75" spans="1:23" s="8" customFormat="1" ht="15" customHeight="1" x14ac:dyDescent="0.2">
      <c r="A75" s="7">
        <v>384</v>
      </c>
      <c r="B75" s="44" t="s">
        <v>19</v>
      </c>
      <c r="C75" s="9" t="str">
        <f>IF(ISNUMBER('Annual data TER'!#REF!),'Annual data TER'!#REF!/'1.33 REAL PRICES - total'!B15*100," ")</f>
        <v xml:space="preserve"> </v>
      </c>
      <c r="D75" s="9" t="str">
        <f>IF(ISNUMBER('Annual data TER'!#REF!),'Annual data TER'!#REF!/'1.33 REAL PRICES - total'!C15*100," ")</f>
        <v xml:space="preserve"> </v>
      </c>
      <c r="E75" s="9" t="str">
        <f>IF(ISNUMBER('Annual data TER'!#REF!),'Annual data TER'!#REF!/'1.33 REAL PRICES - total'!D15*100," ")</f>
        <v xml:space="preserve"> </v>
      </c>
      <c r="F75" s="9" t="str">
        <f>IF(ISNUMBER('Annual data TER'!#REF!),'Annual data TER'!#REF!/'1.33 REAL PRICES - total'!E15*100," ")</f>
        <v xml:space="preserve"> </v>
      </c>
      <c r="G75" s="9" t="str">
        <f>IF(ISNUMBER('Annual data TER'!#REF!),'Annual data TER'!#REF!/'1.33 REAL PRICES - total'!F15*100," ")</f>
        <v xml:space="preserve"> </v>
      </c>
      <c r="H75" s="9" t="str">
        <f>IF(ISNUMBER('Annual data TER'!#REF!),'Annual data TER'!#REF!/'1.33 REAL PRICES - total'!G15*100," ")</f>
        <v xml:space="preserve"> </v>
      </c>
      <c r="I75" s="9" t="str">
        <f>IF(ISNUMBER('Annual data TER'!#REF!),'Annual data TER'!#REF!/'1.33 REAL PRICES - total'!H15*100," ")</f>
        <v xml:space="preserve"> </v>
      </c>
      <c r="J75" s="9" t="str">
        <f>IF(ISNUMBER('Annual data TER'!#REF!),'Annual data TER'!#REF!/'1.33 REAL PRICES - total'!I15*100," ")</f>
        <v xml:space="preserve"> </v>
      </c>
      <c r="K75" s="9" t="str">
        <f>IF(ISNUMBER('Annual data TER'!#REF!),'Annual data TER'!#REF!/'1.33 REAL PRICES - total'!J15*100," ")</f>
        <v xml:space="preserve"> </v>
      </c>
      <c r="L75" s="9" t="str">
        <f>IF(ISNUMBER('Annual data TER'!#REF!),'Annual data TER'!#REF!/'1.33 REAL PRICES - total'!K15*100," ")</f>
        <v xml:space="preserve"> </v>
      </c>
      <c r="M75" s="9" t="str">
        <f>IF(ISNUMBER('Annual data TER'!#REF!),'Annual data TER'!#REF!/'1.33 REAL PRICES - total'!L15*100," ")</f>
        <v xml:space="preserve"> </v>
      </c>
      <c r="N75" s="9" t="str">
        <f>IF(ISNUMBER('Annual data TER'!#REF!),'Annual data TER'!#REF!/'1.33 REAL PRICES - total'!M15*100," ")</f>
        <v xml:space="preserve"> </v>
      </c>
      <c r="O75" s="9" t="str">
        <f>IF(ISNUMBER('Annual data TER'!#REF!),'Annual data TER'!#REF!/'1.33 REAL PRICES - total'!N15*100," ")</f>
        <v xml:space="preserve"> </v>
      </c>
      <c r="P75" s="9" t="str">
        <f>IF(ISNUMBER('Annual data TER'!#REF!),'Annual data TER'!#REF!/'1.33 REAL PRICES - total'!O15*100," ")</f>
        <v xml:space="preserve"> </v>
      </c>
      <c r="Q75" s="9" t="str">
        <f>IF(ISNUMBER('Annual data TER'!#REF!),'Annual data TER'!#REF!/'1.33 REAL PRICES - total'!P15*100," ")</f>
        <v xml:space="preserve"> </v>
      </c>
      <c r="R75" s="9" t="str">
        <f>IF(ISNUMBER('Annual data TER'!#REF!),'Annual data TER'!#REF!/'1.33 REAL PRICES - total'!Q15*100," ")</f>
        <v xml:space="preserve"> </v>
      </c>
      <c r="S75" s="9" t="str">
        <f>IF(ISNUMBER('Annual data TER'!#REF!),'Annual data TER'!#REF!/'1.33 REAL PRICES - total'!R15*100," ")</f>
        <v xml:space="preserve"> </v>
      </c>
      <c r="T75" s="9" t="str">
        <f>IF(ISNUMBER('Annual data TER'!#REF!),'Annual data TER'!#REF!/'1.33 REAL PRICES - total'!S15*100," ")</f>
        <v xml:space="preserve"> </v>
      </c>
      <c r="U75" s="9" t="str">
        <f>IF(ISNUMBER('Annual data TER'!#REF!),'Annual data TER'!#REF!/'1.33 REAL PRICES - total'!T15*100," ")</f>
        <v xml:space="preserve"> </v>
      </c>
      <c r="V75" s="9" t="str">
        <f>IF(ISNUMBER('Annual data TER'!#REF!),'Annual data TER'!#REF!/'1.33 REAL PRICES - total'!U15*100," ")</f>
        <v xml:space="preserve"> </v>
      </c>
      <c r="W75" s="9" t="str">
        <f>IF(ISNUMBER('Annual data TER'!#REF!),'Annual data TER'!#REF!/'1.33 REAL PRICES - total'!V15*100," ")</f>
        <v xml:space="preserve"> </v>
      </c>
    </row>
    <row r="76" spans="1:23" s="8" customFormat="1" ht="15" customHeight="1" x14ac:dyDescent="0.2">
      <c r="A76" s="7">
        <v>262</v>
      </c>
      <c r="B76" s="44" t="s">
        <v>20</v>
      </c>
      <c r="C76" s="9" t="str">
        <f>IF(ISNUMBER('Annual data TER'!#REF!),'Annual data TER'!#REF!/'1.33 REAL PRICES - total'!B16*100," ")</f>
        <v xml:space="preserve"> </v>
      </c>
      <c r="D76" s="9" t="str">
        <f>IF(ISNUMBER('Annual data TER'!#REF!),'Annual data TER'!#REF!/'1.33 REAL PRICES - total'!C16*100," ")</f>
        <v xml:space="preserve"> </v>
      </c>
      <c r="E76" s="9" t="str">
        <f>IF(ISNUMBER('Annual data TER'!#REF!),'Annual data TER'!#REF!/'1.33 REAL PRICES - total'!D16*100," ")</f>
        <v xml:space="preserve"> </v>
      </c>
      <c r="F76" s="9" t="str">
        <f>IF(ISNUMBER('Annual data TER'!#REF!),'Annual data TER'!#REF!/'1.33 REAL PRICES - total'!E16*100," ")</f>
        <v xml:space="preserve"> </v>
      </c>
      <c r="G76" s="9" t="str">
        <f>IF(ISNUMBER('Annual data TER'!#REF!),'Annual data TER'!#REF!/'1.33 REAL PRICES - total'!F16*100," ")</f>
        <v xml:space="preserve"> </v>
      </c>
      <c r="H76" s="9" t="str">
        <f>IF(ISNUMBER('Annual data TER'!#REF!),'Annual data TER'!#REF!/'1.33 REAL PRICES - total'!G16*100," ")</f>
        <v xml:space="preserve"> </v>
      </c>
      <c r="I76" s="9" t="str">
        <f>IF(ISNUMBER('Annual data TER'!#REF!),'Annual data TER'!#REF!/'1.33 REAL PRICES - total'!H16*100," ")</f>
        <v xml:space="preserve"> </v>
      </c>
      <c r="J76" s="9" t="str">
        <f>IF(ISNUMBER('Annual data TER'!#REF!),'Annual data TER'!#REF!/'1.33 REAL PRICES - total'!I16*100," ")</f>
        <v xml:space="preserve"> </v>
      </c>
      <c r="K76" s="9" t="str">
        <f>IF(ISNUMBER('Annual data TER'!#REF!),'Annual data TER'!#REF!/'1.33 REAL PRICES - total'!J16*100," ")</f>
        <v xml:space="preserve"> </v>
      </c>
      <c r="L76" s="9" t="str">
        <f>IF(ISNUMBER('Annual data TER'!#REF!),'Annual data TER'!#REF!/'1.33 REAL PRICES - total'!K16*100," ")</f>
        <v xml:space="preserve"> </v>
      </c>
      <c r="M76" s="9" t="str">
        <f>IF(ISNUMBER('Annual data TER'!#REF!),'Annual data TER'!#REF!/'1.33 REAL PRICES - total'!L16*100," ")</f>
        <v xml:space="preserve"> </v>
      </c>
      <c r="N76" s="9" t="str">
        <f>IF(ISNUMBER('Annual data TER'!#REF!),'Annual data TER'!#REF!/'1.33 REAL PRICES - total'!M16*100," ")</f>
        <v xml:space="preserve"> </v>
      </c>
      <c r="O76" s="9" t="str">
        <f>IF(ISNUMBER('Annual data TER'!#REF!),'Annual data TER'!#REF!/'1.33 REAL PRICES - total'!N16*100," ")</f>
        <v xml:space="preserve"> </v>
      </c>
      <c r="P76" s="9" t="str">
        <f>IF(ISNUMBER('Annual data TER'!#REF!),'Annual data TER'!#REF!/'1.33 REAL PRICES - total'!O16*100," ")</f>
        <v xml:space="preserve"> </v>
      </c>
      <c r="Q76" s="9" t="str">
        <f>IF(ISNUMBER('Annual data TER'!#REF!),'Annual data TER'!#REF!/'1.33 REAL PRICES - total'!P16*100," ")</f>
        <v xml:space="preserve"> </v>
      </c>
      <c r="R76" s="9" t="str">
        <f>IF(ISNUMBER('Annual data TER'!#REF!),'Annual data TER'!#REF!/'1.33 REAL PRICES - total'!Q16*100," ")</f>
        <v xml:space="preserve"> </v>
      </c>
      <c r="S76" s="9" t="str">
        <f>IF(ISNUMBER('Annual data TER'!#REF!),'Annual data TER'!#REF!/'1.33 REAL PRICES - total'!R16*100," ")</f>
        <v xml:space="preserve"> </v>
      </c>
      <c r="T76" s="9" t="str">
        <f>IF(ISNUMBER('Annual data TER'!#REF!),'Annual data TER'!#REF!/'1.33 REAL PRICES - total'!S16*100," ")</f>
        <v xml:space="preserve"> </v>
      </c>
      <c r="U76" s="9" t="str">
        <f>IF(ISNUMBER('Annual data TER'!#REF!),'Annual data TER'!#REF!/'1.33 REAL PRICES - total'!T16*100," ")</f>
        <v xml:space="preserve"> </v>
      </c>
      <c r="V76" s="9" t="str">
        <f>IF(ISNUMBER('Annual data TER'!#REF!),'Annual data TER'!#REF!/'1.33 REAL PRICES - total'!U16*100," ")</f>
        <v xml:space="preserve"> </v>
      </c>
      <c r="W76" s="9" t="str">
        <f>IF(ISNUMBER('Annual data TER'!#REF!),'Annual data TER'!#REF!/'1.33 REAL PRICES - total'!V16*100," ")</f>
        <v xml:space="preserve"> </v>
      </c>
    </row>
    <row r="77" spans="1:23" s="8" customFormat="1" ht="15" customHeight="1" x14ac:dyDescent="0.2">
      <c r="A77" s="7">
        <v>818</v>
      </c>
      <c r="B77" s="44" t="s">
        <v>21</v>
      </c>
      <c r="C77" s="9" t="str">
        <f>IF(ISNUMBER('Annual data TER'!#REF!),'Annual data TER'!#REF!/'1.33 REAL PRICES - total'!B17*100," ")</f>
        <v xml:space="preserve"> </v>
      </c>
      <c r="D77" s="9" t="str">
        <f>IF(ISNUMBER('Annual data TER'!#REF!),'Annual data TER'!#REF!/'1.33 REAL PRICES - total'!C17*100," ")</f>
        <v xml:space="preserve"> </v>
      </c>
      <c r="E77" s="9" t="str">
        <f>IF(ISNUMBER('Annual data TER'!#REF!),'Annual data TER'!#REF!/'1.33 REAL PRICES - total'!D17*100," ")</f>
        <v xml:space="preserve"> </v>
      </c>
      <c r="F77" s="9" t="str">
        <f>IF(ISNUMBER('Annual data TER'!#REF!),'Annual data TER'!#REF!/'1.33 REAL PRICES - total'!E17*100," ")</f>
        <v xml:space="preserve"> </v>
      </c>
      <c r="G77" s="9" t="str">
        <f>IF(ISNUMBER('Annual data TER'!#REF!),'Annual data TER'!#REF!/'1.33 REAL PRICES - total'!F17*100," ")</f>
        <v xml:space="preserve"> </v>
      </c>
      <c r="H77" s="9" t="str">
        <f>IF(ISNUMBER('Annual data TER'!#REF!),'Annual data TER'!#REF!/'1.33 REAL PRICES - total'!G17*100," ")</f>
        <v xml:space="preserve"> </v>
      </c>
      <c r="I77" s="9" t="str">
        <f>IF(ISNUMBER('Annual data TER'!#REF!),'Annual data TER'!#REF!/'1.33 REAL PRICES - total'!H17*100," ")</f>
        <v xml:space="preserve"> </v>
      </c>
      <c r="J77" s="9" t="str">
        <f>IF(ISNUMBER('Annual data TER'!#REF!),'Annual data TER'!#REF!/'1.33 REAL PRICES - total'!I17*100," ")</f>
        <v xml:space="preserve"> </v>
      </c>
      <c r="K77" s="9" t="str">
        <f>IF(ISNUMBER('Annual data TER'!#REF!),'Annual data TER'!#REF!/'1.33 REAL PRICES - total'!J17*100," ")</f>
        <v xml:space="preserve"> </v>
      </c>
      <c r="L77" s="9" t="str">
        <f>IF(ISNUMBER('Annual data TER'!#REF!),'Annual data TER'!#REF!/'1.33 REAL PRICES - total'!K17*100," ")</f>
        <v xml:space="preserve"> </v>
      </c>
      <c r="M77" s="9" t="str">
        <f>IF(ISNUMBER('Annual data TER'!#REF!),'Annual data TER'!#REF!/'1.33 REAL PRICES - total'!L17*100," ")</f>
        <v xml:space="preserve"> </v>
      </c>
      <c r="N77" s="9" t="str">
        <f>IF(ISNUMBER('Annual data TER'!#REF!),'Annual data TER'!#REF!/'1.33 REAL PRICES - total'!M17*100," ")</f>
        <v xml:space="preserve"> </v>
      </c>
      <c r="O77" s="9" t="str">
        <f>IF(ISNUMBER('Annual data TER'!#REF!),'Annual data TER'!#REF!/'1.33 REAL PRICES - total'!N17*100," ")</f>
        <v xml:space="preserve"> </v>
      </c>
      <c r="P77" s="9" t="str">
        <f>IF(ISNUMBER('Annual data TER'!#REF!),'Annual data TER'!#REF!/'1.33 REAL PRICES - total'!O17*100," ")</f>
        <v xml:space="preserve"> </v>
      </c>
      <c r="Q77" s="9" t="str">
        <f>IF(ISNUMBER('Annual data TER'!#REF!),'Annual data TER'!#REF!/'1.33 REAL PRICES - total'!P17*100," ")</f>
        <v xml:space="preserve"> </v>
      </c>
      <c r="R77" s="9" t="str">
        <f>IF(ISNUMBER('Annual data TER'!#REF!),'Annual data TER'!#REF!/'1.33 REAL PRICES - total'!Q17*100," ")</f>
        <v xml:space="preserve"> </v>
      </c>
      <c r="S77" s="9" t="str">
        <f>IF(ISNUMBER('Annual data TER'!#REF!),'Annual data TER'!#REF!/'1.33 REAL PRICES - total'!R17*100," ")</f>
        <v xml:space="preserve"> </v>
      </c>
      <c r="T77" s="9" t="str">
        <f>IF(ISNUMBER('Annual data TER'!#REF!),'Annual data TER'!#REF!/'1.33 REAL PRICES - total'!S17*100," ")</f>
        <v xml:space="preserve"> </v>
      </c>
      <c r="U77" s="9" t="str">
        <f>IF(ISNUMBER('Annual data TER'!#REF!),'Annual data TER'!#REF!/'1.33 REAL PRICES - total'!T17*100," ")</f>
        <v xml:space="preserve"> </v>
      </c>
      <c r="V77" s="9" t="str">
        <f>IF(ISNUMBER('Annual data TER'!#REF!),'Annual data TER'!#REF!/'1.33 REAL PRICES - total'!U17*100," ")</f>
        <v xml:space="preserve"> </v>
      </c>
      <c r="W77" s="9" t="str">
        <f>IF(ISNUMBER('Annual data TER'!#REF!),'Annual data TER'!#REF!/'1.33 REAL PRICES - total'!V17*100," ")</f>
        <v xml:space="preserve"> </v>
      </c>
    </row>
    <row r="78" spans="1:23" s="8" customFormat="1" ht="15" customHeight="1" x14ac:dyDescent="0.2">
      <c r="A78" s="7">
        <v>226</v>
      </c>
      <c r="B78" s="44" t="s">
        <v>22</v>
      </c>
      <c r="C78" s="9" t="str">
        <f>IF(ISNUMBER('Annual data TER'!#REF!),'Annual data TER'!#REF!/'1.33 REAL PRICES - total'!B18*100," ")</f>
        <v xml:space="preserve"> </v>
      </c>
      <c r="D78" s="9" t="str">
        <f>IF(ISNUMBER('Annual data TER'!#REF!),'Annual data TER'!#REF!/'1.33 REAL PRICES - total'!C18*100," ")</f>
        <v xml:space="preserve"> </v>
      </c>
      <c r="E78" s="9" t="str">
        <f>IF(ISNUMBER('Annual data TER'!#REF!),'Annual data TER'!#REF!/'1.33 REAL PRICES - total'!D18*100," ")</f>
        <v xml:space="preserve"> </v>
      </c>
      <c r="F78" s="9" t="str">
        <f>IF(ISNUMBER('Annual data TER'!#REF!),'Annual data TER'!#REF!/'1.33 REAL PRICES - total'!E18*100," ")</f>
        <v xml:space="preserve"> </v>
      </c>
      <c r="G78" s="9" t="str">
        <f>IF(ISNUMBER('Annual data TER'!#REF!),'Annual data TER'!#REF!/'1.33 REAL PRICES - total'!F18*100," ")</f>
        <v xml:space="preserve"> </v>
      </c>
      <c r="H78" s="9" t="str">
        <f>IF(ISNUMBER('Annual data TER'!#REF!),'Annual data TER'!#REF!/'1.33 REAL PRICES - total'!G18*100," ")</f>
        <v xml:space="preserve"> </v>
      </c>
      <c r="I78" s="9" t="str">
        <f>IF(ISNUMBER('Annual data TER'!#REF!),'Annual data TER'!#REF!/'1.33 REAL PRICES - total'!H18*100," ")</f>
        <v xml:space="preserve"> </v>
      </c>
      <c r="J78" s="9" t="str">
        <f>IF(ISNUMBER('Annual data TER'!#REF!),'Annual data TER'!#REF!/'1.33 REAL PRICES - total'!I18*100," ")</f>
        <v xml:space="preserve"> </v>
      </c>
      <c r="K78" s="9" t="str">
        <f>IF(ISNUMBER('Annual data TER'!#REF!),'Annual data TER'!#REF!/'1.33 REAL PRICES - total'!J18*100," ")</f>
        <v xml:space="preserve"> </v>
      </c>
      <c r="L78" s="9" t="str">
        <f>IF(ISNUMBER('Annual data TER'!#REF!),'Annual data TER'!#REF!/'1.33 REAL PRICES - total'!K18*100," ")</f>
        <v xml:space="preserve"> </v>
      </c>
      <c r="M78" s="9" t="str">
        <f>IF(ISNUMBER('Annual data TER'!#REF!),'Annual data TER'!#REF!/'1.33 REAL PRICES - total'!L18*100," ")</f>
        <v xml:space="preserve"> </v>
      </c>
      <c r="N78" s="9" t="str">
        <f>IF(ISNUMBER('Annual data TER'!#REF!),'Annual data TER'!#REF!/'1.33 REAL PRICES - total'!M18*100," ")</f>
        <v xml:space="preserve"> </v>
      </c>
      <c r="O78" s="9" t="str">
        <f>IF(ISNUMBER('Annual data TER'!#REF!),'Annual data TER'!#REF!/'1.33 REAL PRICES - total'!N18*100," ")</f>
        <v xml:space="preserve"> </v>
      </c>
      <c r="P78" s="9" t="str">
        <f>IF(ISNUMBER('Annual data TER'!#REF!),'Annual data TER'!#REF!/'1.33 REAL PRICES - total'!O18*100," ")</f>
        <v xml:space="preserve"> </v>
      </c>
      <c r="Q78" s="9" t="str">
        <f>IF(ISNUMBER('Annual data TER'!#REF!),'Annual data TER'!#REF!/'1.33 REAL PRICES - total'!P18*100," ")</f>
        <v xml:space="preserve"> </v>
      </c>
      <c r="R78" s="9" t="str">
        <f>IF(ISNUMBER('Annual data TER'!#REF!),'Annual data TER'!#REF!/'1.33 REAL PRICES - total'!Q18*100," ")</f>
        <v xml:space="preserve"> </v>
      </c>
      <c r="S78" s="9" t="str">
        <f>IF(ISNUMBER('Annual data TER'!#REF!),'Annual data TER'!#REF!/'1.33 REAL PRICES - total'!R18*100," ")</f>
        <v xml:space="preserve"> </v>
      </c>
      <c r="T78" s="9" t="str">
        <f>IF(ISNUMBER('Annual data TER'!#REF!),'Annual data TER'!#REF!/'1.33 REAL PRICES - total'!S18*100," ")</f>
        <v xml:space="preserve"> </v>
      </c>
      <c r="U78" s="9" t="str">
        <f>IF(ISNUMBER('Annual data TER'!#REF!),'Annual data TER'!#REF!/'1.33 REAL PRICES - total'!T18*100," ")</f>
        <v xml:space="preserve"> </v>
      </c>
      <c r="V78" s="9" t="str">
        <f>IF(ISNUMBER('Annual data TER'!#REF!),'Annual data TER'!#REF!/'1.33 REAL PRICES - total'!U18*100," ")</f>
        <v xml:space="preserve"> </v>
      </c>
      <c r="W78" s="9" t="str">
        <f>IF(ISNUMBER('Annual data TER'!#REF!),'Annual data TER'!#REF!/'1.33 REAL PRICES - total'!V18*100," ")</f>
        <v xml:space="preserve"> </v>
      </c>
    </row>
    <row r="79" spans="1:23" s="8" customFormat="1" ht="15" customHeight="1" x14ac:dyDescent="0.2">
      <c r="A79" s="7">
        <v>232</v>
      </c>
      <c r="B79" s="44" t="s">
        <v>23</v>
      </c>
      <c r="C79" s="9"/>
      <c r="D79" s="9" t="str">
        <f>IF(ISNUMBER('Annual data TER'!#REF!),'Annual data TER'!#REF!/'1.33 REAL PRICES - total'!C19*100," ")</f>
        <v xml:space="preserve"> </v>
      </c>
      <c r="E79" s="9" t="str">
        <f>IF(ISNUMBER('Annual data TER'!#REF!),'Annual data TER'!#REF!/'1.33 REAL PRICES - total'!D19*100," ")</f>
        <v xml:space="preserve"> </v>
      </c>
      <c r="F79" s="9" t="str">
        <f>IF(ISNUMBER('Annual data TER'!#REF!),'Annual data TER'!#REF!/'1.33 REAL PRICES - total'!E19*100," ")</f>
        <v xml:space="preserve"> </v>
      </c>
      <c r="G79" s="9" t="str">
        <f>IF(ISNUMBER('Annual data TER'!#REF!),'Annual data TER'!#REF!/'1.33 REAL PRICES - total'!F19*100," ")</f>
        <v xml:space="preserve"> </v>
      </c>
      <c r="H79" s="9" t="str">
        <f>IF(ISNUMBER('Annual data TER'!#REF!),'Annual data TER'!#REF!/'1.33 REAL PRICES - total'!G19*100," ")</f>
        <v xml:space="preserve"> </v>
      </c>
      <c r="I79" s="9" t="str">
        <f>IF(ISNUMBER('Annual data TER'!#REF!),'Annual data TER'!#REF!/'1.33 REAL PRICES - total'!H19*100," ")</f>
        <v xml:space="preserve"> </v>
      </c>
      <c r="J79" s="9" t="str">
        <f>IF(ISNUMBER('Annual data TER'!#REF!),'Annual data TER'!#REF!/'1.33 REAL PRICES - total'!I19*100," ")</f>
        <v xml:space="preserve"> </v>
      </c>
      <c r="K79" s="9" t="str">
        <f>IF(ISNUMBER('Annual data TER'!#REF!),'Annual data TER'!#REF!/'1.33 REAL PRICES - total'!J19*100," ")</f>
        <v xml:space="preserve"> </v>
      </c>
      <c r="L79" s="9" t="str">
        <f>IF(ISNUMBER('Annual data TER'!#REF!),'Annual data TER'!#REF!/'1.33 REAL PRICES - total'!K19*100," ")</f>
        <v xml:space="preserve"> </v>
      </c>
      <c r="M79" s="9" t="str">
        <f>IF(ISNUMBER('Annual data TER'!#REF!),'Annual data TER'!#REF!/'1.33 REAL PRICES - total'!L19*100," ")</f>
        <v xml:space="preserve"> </v>
      </c>
      <c r="N79" s="9" t="str">
        <f>IF(ISNUMBER('Annual data TER'!#REF!),'Annual data TER'!#REF!/'1.33 REAL PRICES - total'!M19*100," ")</f>
        <v xml:space="preserve"> </v>
      </c>
      <c r="O79" s="9" t="str">
        <f>IF(ISNUMBER('Annual data TER'!#REF!),'Annual data TER'!#REF!/'1.33 REAL PRICES - total'!N19*100," ")</f>
        <v xml:space="preserve"> </v>
      </c>
      <c r="P79" s="9" t="str">
        <f>IF(ISNUMBER('Annual data TER'!#REF!),'Annual data TER'!#REF!/'1.33 REAL PRICES - total'!O19*100," ")</f>
        <v xml:space="preserve"> </v>
      </c>
      <c r="Q79" s="9" t="str">
        <f>IF(ISNUMBER('Annual data TER'!#REF!),'Annual data TER'!#REF!/'1.33 REAL PRICES - total'!P19*100," ")</f>
        <v xml:space="preserve"> </v>
      </c>
      <c r="R79" s="9" t="str">
        <f>IF(ISNUMBER('Annual data TER'!#REF!),'Annual data TER'!#REF!/'1.33 REAL PRICES - total'!Q19*100," ")</f>
        <v xml:space="preserve"> </v>
      </c>
      <c r="S79" s="9" t="str">
        <f>IF(ISNUMBER('Annual data TER'!#REF!),'Annual data TER'!#REF!/'1.33 REAL PRICES - total'!R19*100," ")</f>
        <v xml:space="preserve"> </v>
      </c>
      <c r="T79" s="9" t="str">
        <f>IF(ISNUMBER('Annual data TER'!#REF!),'Annual data TER'!#REF!/'1.33 REAL PRICES - total'!S19*100," ")</f>
        <v xml:space="preserve"> </v>
      </c>
      <c r="U79" s="9" t="str">
        <f>IF(ISNUMBER('Annual data TER'!#REF!),'Annual data TER'!#REF!/'1.33 REAL PRICES - total'!T19*100," ")</f>
        <v xml:space="preserve"> </v>
      </c>
      <c r="V79" s="9" t="str">
        <f>IF(ISNUMBER('Annual data TER'!#REF!),'Annual data TER'!#REF!/'1.33 REAL PRICES - total'!U19*100," ")</f>
        <v xml:space="preserve"> </v>
      </c>
      <c r="W79" s="9" t="str">
        <f>IF(ISNUMBER('Annual data TER'!#REF!),'Annual data TER'!#REF!/'1.33 REAL PRICES - total'!V19*100," ")</f>
        <v xml:space="preserve"> </v>
      </c>
    </row>
    <row r="80" spans="1:23" s="8" customFormat="1" ht="15" customHeight="1" x14ac:dyDescent="0.2">
      <c r="A80" s="7">
        <v>230</v>
      </c>
      <c r="B80" s="44" t="s">
        <v>24</v>
      </c>
      <c r="C80" s="9" t="str">
        <f>IF(ISNUMBER('Annual data TER'!#REF!),'Annual data TER'!#REF!/'1.33 REAL PRICES - total'!B20*100," ")</f>
        <v xml:space="preserve"> </v>
      </c>
      <c r="D80" s="9" t="str">
        <f>IF(ISNUMBER('Annual data TER'!#REF!),'Annual data TER'!#REF!/'1.33 REAL PRICES - total'!C20*100," ")</f>
        <v xml:space="preserve"> </v>
      </c>
      <c r="E80" s="9" t="str">
        <f>IF(ISNUMBER('Annual data TER'!#REF!),'Annual data TER'!#REF!/'1.33 REAL PRICES - total'!D20*100," ")</f>
        <v xml:space="preserve"> </v>
      </c>
      <c r="F80" s="9" t="str">
        <f>IF(ISNUMBER('Annual data TER'!#REF!),'Annual data TER'!#REF!/'1.33 REAL PRICES - total'!E20*100," ")</f>
        <v xml:space="preserve"> </v>
      </c>
      <c r="G80" s="9" t="str">
        <f>IF(ISNUMBER('Annual data TER'!#REF!),'Annual data TER'!#REF!/'1.33 REAL PRICES - total'!F20*100," ")</f>
        <v xml:space="preserve"> </v>
      </c>
      <c r="H80" s="9" t="str">
        <f>IF(ISNUMBER('Annual data TER'!#REF!),'Annual data TER'!#REF!/'1.33 REAL PRICES - total'!G20*100," ")</f>
        <v xml:space="preserve"> </v>
      </c>
      <c r="I80" s="9" t="str">
        <f>IF(ISNUMBER('Annual data TER'!#REF!),'Annual data TER'!#REF!/'1.33 REAL PRICES - total'!H20*100," ")</f>
        <v xml:space="preserve"> </v>
      </c>
      <c r="J80" s="9" t="str">
        <f>IF(ISNUMBER('Annual data TER'!#REF!),'Annual data TER'!#REF!/'1.33 REAL PRICES - total'!I20*100," ")</f>
        <v xml:space="preserve"> </v>
      </c>
      <c r="K80" s="9" t="str">
        <f>IF(ISNUMBER('Annual data TER'!#REF!),'Annual data TER'!#REF!/'1.33 REAL PRICES - total'!J20*100," ")</f>
        <v xml:space="preserve"> </v>
      </c>
      <c r="L80" s="9" t="str">
        <f>IF(ISNUMBER('Annual data TER'!#REF!),'Annual data TER'!#REF!/'1.33 REAL PRICES - total'!K20*100," ")</f>
        <v xml:space="preserve"> </v>
      </c>
      <c r="M80" s="9" t="str">
        <f>IF(ISNUMBER('Annual data TER'!#REF!),'Annual data TER'!#REF!/'1.33 REAL PRICES - total'!L20*100," ")</f>
        <v xml:space="preserve"> </v>
      </c>
      <c r="N80" s="9" t="str">
        <f>IF(ISNUMBER('Annual data TER'!#REF!),'Annual data TER'!#REF!/'1.33 REAL PRICES - total'!M20*100," ")</f>
        <v xml:space="preserve"> </v>
      </c>
      <c r="O80" s="9" t="str">
        <f>IF(ISNUMBER('Annual data TER'!#REF!),'Annual data TER'!#REF!/'1.33 REAL PRICES - total'!N20*100," ")</f>
        <v xml:space="preserve"> </v>
      </c>
      <c r="P80" s="9" t="str">
        <f>IF(ISNUMBER('Annual data TER'!#REF!),'Annual data TER'!#REF!/'1.33 REAL PRICES - total'!O20*100," ")</f>
        <v xml:space="preserve"> </v>
      </c>
      <c r="Q80" s="9" t="str">
        <f>IF(ISNUMBER('Annual data TER'!#REF!),'Annual data TER'!#REF!/'1.33 REAL PRICES - total'!P20*100," ")</f>
        <v xml:space="preserve"> </v>
      </c>
      <c r="R80" s="9" t="str">
        <f>IF(ISNUMBER('Annual data TER'!#REF!),'Annual data TER'!#REF!/'1.33 REAL PRICES - total'!Q20*100," ")</f>
        <v xml:space="preserve"> </v>
      </c>
      <c r="S80" s="9" t="str">
        <f>IF(ISNUMBER('Annual data TER'!#REF!),'Annual data TER'!#REF!/'1.33 REAL PRICES - total'!R20*100," ")</f>
        <v xml:space="preserve"> </v>
      </c>
      <c r="T80" s="9" t="str">
        <f>IF(ISNUMBER('Annual data TER'!#REF!),'Annual data TER'!#REF!/'1.33 REAL PRICES - total'!S20*100," ")</f>
        <v xml:space="preserve"> </v>
      </c>
      <c r="U80" s="9" t="str">
        <f>IF(ISNUMBER('Annual data TER'!#REF!),'Annual data TER'!#REF!/'1.33 REAL PRICES - total'!T20*100," ")</f>
        <v xml:space="preserve"> </v>
      </c>
      <c r="V80" s="9" t="str">
        <f>IF(ISNUMBER('Annual data TER'!#REF!),'Annual data TER'!#REF!/'1.33 REAL PRICES - total'!U20*100," ")</f>
        <v xml:space="preserve"> </v>
      </c>
      <c r="W80" s="9" t="str">
        <f>IF(ISNUMBER('Annual data TER'!#REF!),'Annual data TER'!#REF!/'1.33 REAL PRICES - total'!V20*100," ")</f>
        <v xml:space="preserve"> </v>
      </c>
    </row>
    <row r="81" spans="1:23" s="8" customFormat="1" ht="15" customHeight="1" x14ac:dyDescent="0.2">
      <c r="A81" s="7">
        <v>266</v>
      </c>
      <c r="B81" s="44" t="s">
        <v>25</v>
      </c>
      <c r="C81" s="9" t="str">
        <f>IF(ISNUMBER('Annual data TER'!#REF!),'Annual data TER'!#REF!/'1.33 REAL PRICES - total'!B21*100," ")</f>
        <v xml:space="preserve"> </v>
      </c>
      <c r="D81" s="9" t="str">
        <f>IF(ISNUMBER('Annual data TER'!#REF!),'Annual data TER'!#REF!/'1.33 REAL PRICES - total'!C21*100," ")</f>
        <v xml:space="preserve"> </v>
      </c>
      <c r="E81" s="9" t="str">
        <f>IF(ISNUMBER('Annual data TER'!#REF!),'Annual data TER'!#REF!/'1.33 REAL PRICES - total'!D21*100," ")</f>
        <v xml:space="preserve"> </v>
      </c>
      <c r="F81" s="9" t="str">
        <f>IF(ISNUMBER('Annual data TER'!#REF!),'Annual data TER'!#REF!/'1.33 REAL PRICES - total'!E21*100," ")</f>
        <v xml:space="preserve"> </v>
      </c>
      <c r="G81" s="9" t="str">
        <f>IF(ISNUMBER('Annual data TER'!#REF!),'Annual data TER'!#REF!/'1.33 REAL PRICES - total'!F21*100," ")</f>
        <v xml:space="preserve"> </v>
      </c>
      <c r="H81" s="9" t="str">
        <f>IF(ISNUMBER('Annual data TER'!#REF!),'Annual data TER'!#REF!/'1.33 REAL PRICES - total'!G21*100," ")</f>
        <v xml:space="preserve"> </v>
      </c>
      <c r="I81" s="9" t="str">
        <f>IF(ISNUMBER('Annual data TER'!#REF!),'Annual data TER'!#REF!/'1.33 REAL PRICES - total'!H21*100," ")</f>
        <v xml:space="preserve"> </v>
      </c>
      <c r="J81" s="9" t="str">
        <f>IF(ISNUMBER('Annual data TER'!#REF!),'Annual data TER'!#REF!/'1.33 REAL PRICES - total'!I21*100," ")</f>
        <v xml:space="preserve"> </v>
      </c>
      <c r="K81" s="9" t="str">
        <f>IF(ISNUMBER('Annual data TER'!#REF!),'Annual data TER'!#REF!/'1.33 REAL PRICES - total'!J21*100," ")</f>
        <v xml:space="preserve"> </v>
      </c>
      <c r="L81" s="9" t="str">
        <f>IF(ISNUMBER('Annual data TER'!#REF!),'Annual data TER'!#REF!/'1.33 REAL PRICES - total'!K21*100," ")</f>
        <v xml:space="preserve"> </v>
      </c>
      <c r="M81" s="9" t="str">
        <f>IF(ISNUMBER('Annual data TER'!#REF!),'Annual data TER'!#REF!/'1.33 REAL PRICES - total'!L21*100," ")</f>
        <v xml:space="preserve"> </v>
      </c>
      <c r="N81" s="9" t="str">
        <f>IF(ISNUMBER('Annual data TER'!#REF!),'Annual data TER'!#REF!/'1.33 REAL PRICES - total'!M21*100," ")</f>
        <v xml:space="preserve"> </v>
      </c>
      <c r="O81" s="9" t="str">
        <f>IF(ISNUMBER('Annual data TER'!#REF!),'Annual data TER'!#REF!/'1.33 REAL PRICES - total'!N21*100," ")</f>
        <v xml:space="preserve"> </v>
      </c>
      <c r="P81" s="9" t="str">
        <f>IF(ISNUMBER('Annual data TER'!#REF!),'Annual data TER'!#REF!/'1.33 REAL PRICES - total'!O21*100," ")</f>
        <v xml:space="preserve"> </v>
      </c>
      <c r="Q81" s="9" t="str">
        <f>IF(ISNUMBER('Annual data TER'!#REF!),'Annual data TER'!#REF!/'1.33 REAL PRICES - total'!P21*100," ")</f>
        <v xml:space="preserve"> </v>
      </c>
      <c r="R81" s="9" t="str">
        <f>IF(ISNUMBER('Annual data TER'!#REF!),'Annual data TER'!#REF!/'1.33 REAL PRICES - total'!Q21*100," ")</f>
        <v xml:space="preserve"> </v>
      </c>
      <c r="S81" s="9" t="str">
        <f>IF(ISNUMBER('Annual data TER'!#REF!),'Annual data TER'!#REF!/'1.33 REAL PRICES - total'!R21*100," ")</f>
        <v xml:space="preserve"> </v>
      </c>
      <c r="T81" s="9" t="str">
        <f>IF(ISNUMBER('Annual data TER'!#REF!),'Annual data TER'!#REF!/'1.33 REAL PRICES - total'!S21*100," ")</f>
        <v xml:space="preserve"> </v>
      </c>
      <c r="U81" s="9" t="str">
        <f>IF(ISNUMBER('Annual data TER'!#REF!),'Annual data TER'!#REF!/'1.33 REAL PRICES - total'!T21*100," ")</f>
        <v xml:space="preserve"> </v>
      </c>
      <c r="V81" s="9" t="str">
        <f>IF(ISNUMBER('Annual data TER'!#REF!),'Annual data TER'!#REF!/'1.33 REAL PRICES - total'!U21*100," ")</f>
        <v xml:space="preserve"> </v>
      </c>
      <c r="W81" s="9" t="str">
        <f>IF(ISNUMBER('Annual data TER'!#REF!),'Annual data TER'!#REF!/'1.33 REAL PRICES - total'!V21*100," ")</f>
        <v xml:space="preserve"> </v>
      </c>
    </row>
    <row r="82" spans="1:23" s="8" customFormat="1" ht="15" customHeight="1" x14ac:dyDescent="0.2">
      <c r="A82" s="7">
        <v>270</v>
      </c>
      <c r="B82" s="44" t="s">
        <v>26</v>
      </c>
      <c r="C82" s="9" t="str">
        <f>IF(ISNUMBER('Annual data TER'!#REF!),'Annual data TER'!#REF!/'1.33 REAL PRICES - total'!B22*100," ")</f>
        <v xml:space="preserve"> </v>
      </c>
      <c r="D82" s="9" t="str">
        <f>IF(ISNUMBER('Annual data TER'!#REF!),'Annual data TER'!#REF!/'1.33 REAL PRICES - total'!C22*100," ")</f>
        <v xml:space="preserve"> </v>
      </c>
      <c r="E82" s="9" t="str">
        <f>IF(ISNUMBER('Annual data TER'!#REF!),'Annual data TER'!#REF!/'1.33 REAL PRICES - total'!D22*100," ")</f>
        <v xml:space="preserve"> </v>
      </c>
      <c r="F82" s="9" t="str">
        <f>IF(ISNUMBER('Annual data TER'!#REF!),'Annual data TER'!#REF!/'1.33 REAL PRICES - total'!E22*100," ")</f>
        <v xml:space="preserve"> </v>
      </c>
      <c r="G82" s="9" t="str">
        <f>IF(ISNUMBER('Annual data TER'!#REF!),'Annual data TER'!#REF!/'1.33 REAL PRICES - total'!F22*100," ")</f>
        <v xml:space="preserve"> </v>
      </c>
      <c r="H82" s="9" t="str">
        <f>IF(ISNUMBER('Annual data TER'!#REF!),'Annual data TER'!#REF!/'1.33 REAL PRICES - total'!G22*100," ")</f>
        <v xml:space="preserve"> </v>
      </c>
      <c r="I82" s="9" t="str">
        <f>IF(ISNUMBER('Annual data TER'!#REF!),'Annual data TER'!#REF!/'1.33 REAL PRICES - total'!H22*100," ")</f>
        <v xml:space="preserve"> </v>
      </c>
      <c r="J82" s="9" t="str">
        <f>IF(ISNUMBER('Annual data TER'!#REF!),'Annual data TER'!#REF!/'1.33 REAL PRICES - total'!I22*100," ")</f>
        <v xml:space="preserve"> </v>
      </c>
      <c r="K82" s="9" t="str">
        <f>IF(ISNUMBER('Annual data TER'!#REF!),'Annual data TER'!#REF!/'1.33 REAL PRICES - total'!J22*100," ")</f>
        <v xml:space="preserve"> </v>
      </c>
      <c r="L82" s="9" t="str">
        <f>IF(ISNUMBER('Annual data TER'!#REF!),'Annual data TER'!#REF!/'1.33 REAL PRICES - total'!K22*100," ")</f>
        <v xml:space="preserve"> </v>
      </c>
      <c r="M82" s="9" t="str">
        <f>IF(ISNUMBER('Annual data TER'!#REF!),'Annual data TER'!#REF!/'1.33 REAL PRICES - total'!L22*100," ")</f>
        <v xml:space="preserve"> </v>
      </c>
      <c r="N82" s="9" t="str">
        <f>IF(ISNUMBER('Annual data TER'!#REF!),'Annual data TER'!#REF!/'1.33 REAL PRICES - total'!M22*100," ")</f>
        <v xml:space="preserve"> </v>
      </c>
      <c r="O82" s="9" t="str">
        <f>IF(ISNUMBER('Annual data TER'!#REF!),'Annual data TER'!#REF!/'1.33 REAL PRICES - total'!N22*100," ")</f>
        <v xml:space="preserve"> </v>
      </c>
      <c r="P82" s="9" t="str">
        <f>IF(ISNUMBER('Annual data TER'!#REF!),'Annual data TER'!#REF!/'1.33 REAL PRICES - total'!O22*100," ")</f>
        <v xml:space="preserve"> </v>
      </c>
      <c r="Q82" s="9" t="str">
        <f>IF(ISNUMBER('Annual data TER'!#REF!),'Annual data TER'!#REF!/'1.33 REAL PRICES - total'!P22*100," ")</f>
        <v xml:space="preserve"> </v>
      </c>
      <c r="R82" s="9" t="str">
        <f>IF(ISNUMBER('Annual data TER'!#REF!),'Annual data TER'!#REF!/'1.33 REAL PRICES - total'!Q22*100," ")</f>
        <v xml:space="preserve"> </v>
      </c>
      <c r="S82" s="9" t="str">
        <f>IF(ISNUMBER('Annual data TER'!#REF!),'Annual data TER'!#REF!/'1.33 REAL PRICES - total'!R22*100," ")</f>
        <v xml:space="preserve"> </v>
      </c>
      <c r="T82" s="9" t="str">
        <f>IF(ISNUMBER('Annual data TER'!#REF!),'Annual data TER'!#REF!/'1.33 REAL PRICES - total'!S22*100," ")</f>
        <v xml:space="preserve"> </v>
      </c>
      <c r="U82" s="9" t="str">
        <f>IF(ISNUMBER('Annual data TER'!#REF!),'Annual data TER'!#REF!/'1.33 REAL PRICES - total'!T22*100," ")</f>
        <v xml:space="preserve"> </v>
      </c>
      <c r="V82" s="9" t="str">
        <f>IF(ISNUMBER('Annual data TER'!#REF!),'Annual data TER'!#REF!/'1.33 REAL PRICES - total'!U22*100," ")</f>
        <v xml:space="preserve"> </v>
      </c>
      <c r="W82" s="9" t="str">
        <f>IF(ISNUMBER('Annual data TER'!#REF!),'Annual data TER'!#REF!/'1.33 REAL PRICES - total'!V22*100," ")</f>
        <v xml:space="preserve"> </v>
      </c>
    </row>
    <row r="83" spans="1:23" s="8" customFormat="1" ht="15" customHeight="1" x14ac:dyDescent="0.2">
      <c r="A83" s="7">
        <v>288</v>
      </c>
      <c r="B83" s="44" t="s">
        <v>27</v>
      </c>
      <c r="C83" s="9" t="str">
        <f>IF(ISNUMBER('Annual data TER'!#REF!),'Annual data TER'!#REF!/'1.33 REAL PRICES - total'!B23*100," ")</f>
        <v xml:space="preserve"> </v>
      </c>
      <c r="D83" s="9" t="str">
        <f>IF(ISNUMBER('Annual data TER'!#REF!),'Annual data TER'!#REF!/'1.33 REAL PRICES - total'!C23*100," ")</f>
        <v xml:space="preserve"> </v>
      </c>
      <c r="E83" s="9" t="str">
        <f>IF(ISNUMBER('Annual data TER'!#REF!),'Annual data TER'!#REF!/'1.33 REAL PRICES - total'!D23*100," ")</f>
        <v xml:space="preserve"> </v>
      </c>
      <c r="F83" s="9" t="str">
        <f>IF(ISNUMBER('Annual data TER'!#REF!),'Annual data TER'!#REF!/'1.33 REAL PRICES - total'!E23*100," ")</f>
        <v xml:space="preserve"> </v>
      </c>
      <c r="G83" s="9" t="str">
        <f>IF(ISNUMBER('Annual data TER'!#REF!),'Annual data TER'!#REF!/'1.33 REAL PRICES - total'!F23*100," ")</f>
        <v xml:space="preserve"> </v>
      </c>
      <c r="H83" s="9" t="str">
        <f>IF(ISNUMBER('Annual data TER'!#REF!),'Annual data TER'!#REF!/'1.33 REAL PRICES - total'!G23*100," ")</f>
        <v xml:space="preserve"> </v>
      </c>
      <c r="I83" s="9" t="str">
        <f>IF(ISNUMBER('Annual data TER'!#REF!),'Annual data TER'!#REF!/'1.33 REAL PRICES - total'!H23*100," ")</f>
        <v xml:space="preserve"> </v>
      </c>
      <c r="J83" s="9" t="str">
        <f>IF(ISNUMBER('Annual data TER'!#REF!),'Annual data TER'!#REF!/'1.33 REAL PRICES - total'!I23*100," ")</f>
        <v xml:space="preserve"> </v>
      </c>
      <c r="K83" s="9" t="str">
        <f>IF(ISNUMBER('Annual data TER'!#REF!),'Annual data TER'!#REF!/'1.33 REAL PRICES - total'!J23*100," ")</f>
        <v xml:space="preserve"> </v>
      </c>
      <c r="L83" s="9" t="str">
        <f>IF(ISNUMBER('Annual data TER'!#REF!),'Annual data TER'!#REF!/'1.33 REAL PRICES - total'!K23*100," ")</f>
        <v xml:space="preserve"> </v>
      </c>
      <c r="M83" s="9" t="str">
        <f>IF(ISNUMBER('Annual data TER'!#REF!),'Annual data TER'!#REF!/'1.33 REAL PRICES - total'!L23*100," ")</f>
        <v xml:space="preserve"> </v>
      </c>
      <c r="N83" s="9" t="str">
        <f>IF(ISNUMBER('Annual data TER'!#REF!),'Annual data TER'!#REF!/'1.33 REAL PRICES - total'!M23*100," ")</f>
        <v xml:space="preserve"> </v>
      </c>
      <c r="O83" s="9" t="str">
        <f>IF(ISNUMBER('Annual data TER'!#REF!),'Annual data TER'!#REF!/'1.33 REAL PRICES - total'!N23*100," ")</f>
        <v xml:space="preserve"> </v>
      </c>
      <c r="P83" s="9" t="str">
        <f>IF(ISNUMBER('Annual data TER'!#REF!),'Annual data TER'!#REF!/'1.33 REAL PRICES - total'!O23*100," ")</f>
        <v xml:space="preserve"> </v>
      </c>
      <c r="Q83" s="9" t="str">
        <f>IF(ISNUMBER('Annual data TER'!#REF!),'Annual data TER'!#REF!/'1.33 REAL PRICES - total'!P23*100," ")</f>
        <v xml:space="preserve"> </v>
      </c>
      <c r="R83" s="9" t="str">
        <f>IF(ISNUMBER('Annual data TER'!#REF!),'Annual data TER'!#REF!/'1.33 REAL PRICES - total'!Q23*100," ")</f>
        <v xml:space="preserve"> </v>
      </c>
      <c r="S83" s="9" t="str">
        <f>IF(ISNUMBER('Annual data TER'!#REF!),'Annual data TER'!#REF!/'1.33 REAL PRICES - total'!R23*100," ")</f>
        <v xml:space="preserve"> </v>
      </c>
      <c r="T83" s="9" t="str">
        <f>IF(ISNUMBER('Annual data TER'!#REF!),'Annual data TER'!#REF!/'1.33 REAL PRICES - total'!S23*100," ")</f>
        <v xml:space="preserve"> </v>
      </c>
      <c r="U83" s="9" t="str">
        <f>IF(ISNUMBER('Annual data TER'!#REF!),'Annual data TER'!#REF!/'1.33 REAL PRICES - total'!T23*100," ")</f>
        <v xml:space="preserve"> </v>
      </c>
      <c r="V83" s="9" t="str">
        <f>IF(ISNUMBER('Annual data TER'!#REF!),'Annual data TER'!#REF!/'1.33 REAL PRICES - total'!U23*100," ")</f>
        <v xml:space="preserve"> </v>
      </c>
      <c r="W83" s="9" t="str">
        <f>IF(ISNUMBER('Annual data TER'!#REF!),'Annual data TER'!#REF!/'1.33 REAL PRICES - total'!V23*100," ")</f>
        <v xml:space="preserve"> </v>
      </c>
    </row>
    <row r="84" spans="1:23" s="8" customFormat="1" ht="15" customHeight="1" x14ac:dyDescent="0.2">
      <c r="A84" s="7">
        <v>324</v>
      </c>
      <c r="B84" s="44" t="s">
        <v>28</v>
      </c>
      <c r="C84" s="9" t="str">
        <f>IF(ISNUMBER('Annual data TER'!#REF!),'Annual data TER'!#REF!/'1.33 REAL PRICES - total'!B24*100," ")</f>
        <v xml:space="preserve"> </v>
      </c>
      <c r="D84" s="9" t="str">
        <f>IF(ISNUMBER('Annual data TER'!#REF!),'Annual data TER'!#REF!/'1.33 REAL PRICES - total'!C24*100," ")</f>
        <v xml:space="preserve"> </v>
      </c>
      <c r="E84" s="9" t="str">
        <f>IF(ISNUMBER('Annual data TER'!#REF!),'Annual data TER'!#REF!/'1.33 REAL PRICES - total'!D24*100," ")</f>
        <v xml:space="preserve"> </v>
      </c>
      <c r="F84" s="9" t="str">
        <f>IF(ISNUMBER('Annual data TER'!#REF!),'Annual data TER'!#REF!/'1.33 REAL PRICES - total'!E24*100," ")</f>
        <v xml:space="preserve"> </v>
      </c>
      <c r="G84" s="9" t="str">
        <f>IF(ISNUMBER('Annual data TER'!#REF!),'Annual data TER'!#REF!/'1.33 REAL PRICES - total'!F24*100," ")</f>
        <v xml:space="preserve"> </v>
      </c>
      <c r="H84" s="9" t="str">
        <f>IF(ISNUMBER('Annual data TER'!#REF!),'Annual data TER'!#REF!/'1.33 REAL PRICES - total'!G24*100," ")</f>
        <v xml:space="preserve"> </v>
      </c>
      <c r="I84" s="9" t="str">
        <f>IF(ISNUMBER('Annual data TER'!#REF!),'Annual data TER'!#REF!/'1.33 REAL PRICES - total'!H24*100," ")</f>
        <v xml:space="preserve"> </v>
      </c>
      <c r="J84" s="9" t="str">
        <f>IF(ISNUMBER('Annual data TER'!#REF!),'Annual data TER'!#REF!/'1.33 REAL PRICES - total'!I24*100," ")</f>
        <v xml:space="preserve"> </v>
      </c>
      <c r="K84" s="9" t="str">
        <f>IF(ISNUMBER('Annual data TER'!#REF!),'Annual data TER'!#REF!/'1.33 REAL PRICES - total'!J24*100," ")</f>
        <v xml:space="preserve"> </v>
      </c>
      <c r="L84" s="9" t="str">
        <f>IF(ISNUMBER('Annual data TER'!#REF!),'Annual data TER'!#REF!/'1.33 REAL PRICES - total'!K24*100," ")</f>
        <v xml:space="preserve"> </v>
      </c>
      <c r="M84" s="9" t="str">
        <f>IF(ISNUMBER('Annual data TER'!#REF!),'Annual data TER'!#REF!/'1.33 REAL PRICES - total'!L24*100," ")</f>
        <v xml:space="preserve"> </v>
      </c>
      <c r="N84" s="9" t="str">
        <f>IF(ISNUMBER('Annual data TER'!#REF!),'Annual data TER'!#REF!/'1.33 REAL PRICES - total'!M24*100," ")</f>
        <v xml:space="preserve"> </v>
      </c>
      <c r="O84" s="9" t="str">
        <f>IF(ISNUMBER('Annual data TER'!#REF!),'Annual data TER'!#REF!/'1.33 REAL PRICES - total'!N24*100," ")</f>
        <v xml:space="preserve"> </v>
      </c>
      <c r="P84" s="9" t="str">
        <f>IF(ISNUMBER('Annual data TER'!#REF!),'Annual data TER'!#REF!/'1.33 REAL PRICES - total'!O24*100," ")</f>
        <v xml:space="preserve"> </v>
      </c>
      <c r="Q84" s="9" t="str">
        <f>IF(ISNUMBER('Annual data TER'!#REF!),'Annual data TER'!#REF!/'1.33 REAL PRICES - total'!P24*100," ")</f>
        <v xml:space="preserve"> </v>
      </c>
      <c r="R84" s="9" t="str">
        <f>IF(ISNUMBER('Annual data TER'!#REF!),'Annual data TER'!#REF!/'1.33 REAL PRICES - total'!Q24*100," ")</f>
        <v xml:space="preserve"> </v>
      </c>
      <c r="S84" s="9" t="str">
        <f>IF(ISNUMBER('Annual data TER'!#REF!),'Annual data TER'!#REF!/'1.33 REAL PRICES - total'!R24*100," ")</f>
        <v xml:space="preserve"> </v>
      </c>
      <c r="T84" s="9" t="str">
        <f>IF(ISNUMBER('Annual data TER'!#REF!),'Annual data TER'!#REF!/'1.33 REAL PRICES - total'!S24*100," ")</f>
        <v xml:space="preserve"> </v>
      </c>
      <c r="U84" s="9" t="str">
        <f>IF(ISNUMBER('Annual data TER'!#REF!),'Annual data TER'!#REF!/'1.33 REAL PRICES - total'!T24*100," ")</f>
        <v xml:space="preserve"> </v>
      </c>
      <c r="V84" s="9" t="str">
        <f>IF(ISNUMBER('Annual data TER'!#REF!),'Annual data TER'!#REF!/'1.33 REAL PRICES - total'!U24*100," ")</f>
        <v xml:space="preserve"> </v>
      </c>
      <c r="W84" s="9" t="str">
        <f>IF(ISNUMBER('Annual data TER'!#REF!),'Annual data TER'!#REF!/'1.33 REAL PRICES - total'!V24*100," ")</f>
        <v xml:space="preserve"> </v>
      </c>
    </row>
    <row r="85" spans="1:23" s="8" customFormat="1" ht="15" customHeight="1" x14ac:dyDescent="0.2">
      <c r="A85" s="7">
        <v>624</v>
      </c>
      <c r="B85" s="44" t="s">
        <v>29</v>
      </c>
      <c r="C85" s="9" t="str">
        <f>IF(ISNUMBER('Annual data TER'!#REF!),'Annual data TER'!#REF!/'1.33 REAL PRICES - total'!B25*100," ")</f>
        <v xml:space="preserve"> </v>
      </c>
      <c r="D85" s="9" t="str">
        <f>IF(ISNUMBER('Annual data TER'!#REF!),'Annual data TER'!#REF!/'1.33 REAL PRICES - total'!C25*100," ")</f>
        <v xml:space="preserve"> </v>
      </c>
      <c r="E85" s="9" t="str">
        <f>IF(ISNUMBER('Annual data TER'!#REF!),'Annual data TER'!#REF!/'1.33 REAL PRICES - total'!D25*100," ")</f>
        <v xml:space="preserve"> </v>
      </c>
      <c r="F85" s="9" t="str">
        <f>IF(ISNUMBER('Annual data TER'!#REF!),'Annual data TER'!#REF!/'1.33 REAL PRICES - total'!E25*100," ")</f>
        <v xml:space="preserve"> </v>
      </c>
      <c r="G85" s="9" t="str">
        <f>IF(ISNUMBER('Annual data TER'!#REF!),'Annual data TER'!#REF!/'1.33 REAL PRICES - total'!F25*100," ")</f>
        <v xml:space="preserve"> </v>
      </c>
      <c r="H85" s="9" t="str">
        <f>IF(ISNUMBER('Annual data TER'!#REF!),'Annual data TER'!#REF!/'1.33 REAL PRICES - total'!G25*100," ")</f>
        <v xml:space="preserve"> </v>
      </c>
      <c r="I85" s="9" t="str">
        <f>IF(ISNUMBER('Annual data TER'!#REF!),'Annual data TER'!#REF!/'1.33 REAL PRICES - total'!H25*100," ")</f>
        <v xml:space="preserve"> </v>
      </c>
      <c r="J85" s="9" t="str">
        <f>IF(ISNUMBER('Annual data TER'!#REF!),'Annual data TER'!#REF!/'1.33 REAL PRICES - total'!I25*100," ")</f>
        <v xml:space="preserve"> </v>
      </c>
      <c r="K85" s="9" t="str">
        <f>IF(ISNUMBER('Annual data TER'!#REF!),'Annual data TER'!#REF!/'1.33 REAL PRICES - total'!J25*100," ")</f>
        <v xml:space="preserve"> </v>
      </c>
      <c r="L85" s="9" t="str">
        <f>IF(ISNUMBER('Annual data TER'!#REF!),'Annual data TER'!#REF!/'1.33 REAL PRICES - total'!K25*100," ")</f>
        <v xml:space="preserve"> </v>
      </c>
      <c r="M85" s="9" t="str">
        <f>IF(ISNUMBER('Annual data TER'!#REF!),'Annual data TER'!#REF!/'1.33 REAL PRICES - total'!L25*100," ")</f>
        <v xml:space="preserve"> </v>
      </c>
      <c r="N85" s="9" t="str">
        <f>IF(ISNUMBER('Annual data TER'!#REF!),'Annual data TER'!#REF!/'1.33 REAL PRICES - total'!M25*100," ")</f>
        <v xml:space="preserve"> </v>
      </c>
      <c r="O85" s="9" t="str">
        <f>IF(ISNUMBER('Annual data TER'!#REF!),'Annual data TER'!#REF!/'1.33 REAL PRICES - total'!N25*100," ")</f>
        <v xml:space="preserve"> </v>
      </c>
      <c r="P85" s="9" t="str">
        <f>IF(ISNUMBER('Annual data TER'!#REF!),'Annual data TER'!#REF!/'1.33 REAL PRICES - total'!O25*100," ")</f>
        <v xml:space="preserve"> </v>
      </c>
      <c r="Q85" s="9" t="str">
        <f>IF(ISNUMBER('Annual data TER'!#REF!),'Annual data TER'!#REF!/'1.33 REAL PRICES - total'!P25*100," ")</f>
        <v xml:space="preserve"> </v>
      </c>
      <c r="R85" s="9" t="str">
        <f>IF(ISNUMBER('Annual data TER'!#REF!),'Annual data TER'!#REF!/'1.33 REAL PRICES - total'!Q25*100," ")</f>
        <v xml:space="preserve"> </v>
      </c>
      <c r="S85" s="9" t="str">
        <f>IF(ISNUMBER('Annual data TER'!#REF!),'Annual data TER'!#REF!/'1.33 REAL PRICES - total'!R25*100," ")</f>
        <v xml:space="preserve"> </v>
      </c>
      <c r="T85" s="9" t="str">
        <f>IF(ISNUMBER('Annual data TER'!#REF!),'Annual data TER'!#REF!/'1.33 REAL PRICES - total'!S25*100," ")</f>
        <v xml:space="preserve"> </v>
      </c>
      <c r="U85" s="9" t="str">
        <f>IF(ISNUMBER('Annual data TER'!#REF!),'Annual data TER'!#REF!/'1.33 REAL PRICES - total'!T25*100," ")</f>
        <v xml:space="preserve"> </v>
      </c>
      <c r="V85" s="9" t="str">
        <f>IF(ISNUMBER('Annual data TER'!#REF!),'Annual data TER'!#REF!/'1.33 REAL PRICES - total'!U25*100," ")</f>
        <v xml:space="preserve"> </v>
      </c>
      <c r="W85" s="9" t="str">
        <f>IF(ISNUMBER('Annual data TER'!#REF!),'Annual data TER'!#REF!/'1.33 REAL PRICES - total'!V25*100," ")</f>
        <v xml:space="preserve"> </v>
      </c>
    </row>
    <row r="86" spans="1:23" s="8" customFormat="1" ht="15" customHeight="1" x14ac:dyDescent="0.2">
      <c r="A86" s="7">
        <v>404</v>
      </c>
      <c r="B86" s="44" t="s">
        <v>30</v>
      </c>
      <c r="C86" s="9" t="str">
        <f>IF(ISNUMBER('Annual data TER'!#REF!),'Annual data TER'!#REF!/'1.33 REAL PRICES - total'!B26*100," ")</f>
        <v xml:space="preserve"> </v>
      </c>
      <c r="D86" s="9" t="str">
        <f>IF(ISNUMBER('Annual data TER'!#REF!),'Annual data TER'!#REF!/'1.33 REAL PRICES - total'!C26*100," ")</f>
        <v xml:space="preserve"> </v>
      </c>
      <c r="E86" s="9" t="str">
        <f>IF(ISNUMBER('Annual data TER'!#REF!),'Annual data TER'!#REF!/'1.33 REAL PRICES - total'!D26*100," ")</f>
        <v xml:space="preserve"> </v>
      </c>
      <c r="F86" s="9" t="str">
        <f>IF(ISNUMBER('Annual data TER'!#REF!),'Annual data TER'!#REF!/'1.33 REAL PRICES - total'!E26*100," ")</f>
        <v xml:space="preserve"> </v>
      </c>
      <c r="G86" s="9" t="str">
        <f>IF(ISNUMBER('Annual data TER'!#REF!),'Annual data TER'!#REF!/'1.33 REAL PRICES - total'!F26*100," ")</f>
        <v xml:space="preserve"> </v>
      </c>
      <c r="H86" s="9" t="str">
        <f>IF(ISNUMBER('Annual data TER'!#REF!),'Annual data TER'!#REF!/'1.33 REAL PRICES - total'!G26*100," ")</f>
        <v xml:space="preserve"> </v>
      </c>
      <c r="I86" s="9" t="str">
        <f>IF(ISNUMBER('Annual data TER'!#REF!),'Annual data TER'!#REF!/'1.33 REAL PRICES - total'!H26*100," ")</f>
        <v xml:space="preserve"> </v>
      </c>
      <c r="J86" s="9" t="str">
        <f>IF(ISNUMBER('Annual data TER'!#REF!),'Annual data TER'!#REF!/'1.33 REAL PRICES - total'!I26*100," ")</f>
        <v xml:space="preserve"> </v>
      </c>
      <c r="K86" s="9" t="str">
        <f>IF(ISNUMBER('Annual data TER'!#REF!),'Annual data TER'!#REF!/'1.33 REAL PRICES - total'!J26*100," ")</f>
        <v xml:space="preserve"> </v>
      </c>
      <c r="L86" s="9" t="str">
        <f>IF(ISNUMBER('Annual data TER'!#REF!),'Annual data TER'!#REF!/'1.33 REAL PRICES - total'!K26*100," ")</f>
        <v xml:space="preserve"> </v>
      </c>
      <c r="M86" s="9" t="str">
        <f>IF(ISNUMBER('Annual data TER'!#REF!),'Annual data TER'!#REF!/'1.33 REAL PRICES - total'!L26*100," ")</f>
        <v xml:space="preserve"> </v>
      </c>
      <c r="N86" s="9" t="str">
        <f>IF(ISNUMBER('Annual data TER'!#REF!),'Annual data TER'!#REF!/'1.33 REAL PRICES - total'!M26*100," ")</f>
        <v xml:space="preserve"> </v>
      </c>
      <c r="O86" s="9" t="str">
        <f>IF(ISNUMBER('Annual data TER'!#REF!),'Annual data TER'!#REF!/'1.33 REAL PRICES - total'!N26*100," ")</f>
        <v xml:space="preserve"> </v>
      </c>
      <c r="P86" s="9" t="str">
        <f>IF(ISNUMBER('Annual data TER'!#REF!),'Annual data TER'!#REF!/'1.33 REAL PRICES - total'!O26*100," ")</f>
        <v xml:space="preserve"> </v>
      </c>
      <c r="Q86" s="9" t="str">
        <f>IF(ISNUMBER('Annual data TER'!#REF!),'Annual data TER'!#REF!/'1.33 REAL PRICES - total'!P26*100," ")</f>
        <v xml:space="preserve"> </v>
      </c>
      <c r="R86" s="9" t="str">
        <f>IF(ISNUMBER('Annual data TER'!#REF!),'Annual data TER'!#REF!/'1.33 REAL PRICES - total'!Q26*100," ")</f>
        <v xml:space="preserve"> </v>
      </c>
      <c r="S86" s="9" t="str">
        <f>IF(ISNUMBER('Annual data TER'!#REF!),'Annual data TER'!#REF!/'1.33 REAL PRICES - total'!R26*100," ")</f>
        <v xml:space="preserve"> </v>
      </c>
      <c r="T86" s="9" t="str">
        <f>IF(ISNUMBER('Annual data TER'!#REF!),'Annual data TER'!#REF!/'1.33 REAL PRICES - total'!S26*100," ")</f>
        <v xml:space="preserve"> </v>
      </c>
      <c r="U86" s="9" t="str">
        <f>IF(ISNUMBER('Annual data TER'!#REF!),'Annual data TER'!#REF!/'1.33 REAL PRICES - total'!T26*100," ")</f>
        <v xml:space="preserve"> </v>
      </c>
      <c r="V86" s="9" t="str">
        <f>IF(ISNUMBER('Annual data TER'!#REF!),'Annual data TER'!#REF!/'1.33 REAL PRICES - total'!U26*100," ")</f>
        <v xml:space="preserve"> </v>
      </c>
      <c r="W86" s="9" t="str">
        <f>IF(ISNUMBER('Annual data TER'!#REF!),'Annual data TER'!#REF!/'1.33 REAL PRICES - total'!V26*100," ")</f>
        <v xml:space="preserve"> </v>
      </c>
    </row>
    <row r="87" spans="1:23" s="8" customFormat="1" ht="15" customHeight="1" x14ac:dyDescent="0.2">
      <c r="A87" s="7">
        <v>426</v>
      </c>
      <c r="B87" s="44" t="s">
        <v>31</v>
      </c>
      <c r="C87" s="9" t="str">
        <f>IF(ISNUMBER('Annual data TER'!#REF!),'Annual data TER'!#REF!/'1.33 REAL PRICES - total'!B27*100," ")</f>
        <v xml:space="preserve"> </v>
      </c>
      <c r="D87" s="9" t="str">
        <f>IF(ISNUMBER('Annual data TER'!#REF!),'Annual data TER'!#REF!/'1.33 REAL PRICES - total'!C27*100," ")</f>
        <v xml:space="preserve"> </v>
      </c>
      <c r="E87" s="9" t="str">
        <f>IF(ISNUMBER('Annual data TER'!#REF!),'Annual data TER'!#REF!/'1.33 REAL PRICES - total'!D27*100," ")</f>
        <v xml:space="preserve"> </v>
      </c>
      <c r="F87" s="9" t="str">
        <f>IF(ISNUMBER('Annual data TER'!#REF!),'Annual data TER'!#REF!/'1.33 REAL PRICES - total'!E27*100," ")</f>
        <v xml:space="preserve"> </v>
      </c>
      <c r="G87" s="9" t="str">
        <f>IF(ISNUMBER('Annual data TER'!#REF!),'Annual data TER'!#REF!/'1.33 REAL PRICES - total'!F27*100," ")</f>
        <v xml:space="preserve"> </v>
      </c>
      <c r="H87" s="9" t="str">
        <f>IF(ISNUMBER('Annual data TER'!#REF!),'Annual data TER'!#REF!/'1.33 REAL PRICES - total'!G27*100," ")</f>
        <v xml:space="preserve"> </v>
      </c>
      <c r="I87" s="9" t="str">
        <f>IF(ISNUMBER('Annual data TER'!#REF!),'Annual data TER'!#REF!/'1.33 REAL PRICES - total'!H27*100," ")</f>
        <v xml:space="preserve"> </v>
      </c>
      <c r="J87" s="9" t="str">
        <f>IF(ISNUMBER('Annual data TER'!#REF!),'Annual data TER'!#REF!/'1.33 REAL PRICES - total'!I27*100," ")</f>
        <v xml:space="preserve"> </v>
      </c>
      <c r="K87" s="9" t="str">
        <f>IF(ISNUMBER('Annual data TER'!#REF!),'Annual data TER'!#REF!/'1.33 REAL PRICES - total'!J27*100," ")</f>
        <v xml:space="preserve"> </v>
      </c>
      <c r="L87" s="9" t="str">
        <f>IF(ISNUMBER('Annual data TER'!#REF!),'Annual data TER'!#REF!/'1.33 REAL PRICES - total'!K27*100," ")</f>
        <v xml:space="preserve"> </v>
      </c>
      <c r="M87" s="9" t="str">
        <f>IF(ISNUMBER('Annual data TER'!#REF!),'Annual data TER'!#REF!/'1.33 REAL PRICES - total'!L27*100," ")</f>
        <v xml:space="preserve"> </v>
      </c>
      <c r="N87" s="9" t="str">
        <f>IF(ISNUMBER('Annual data TER'!#REF!),'Annual data TER'!#REF!/'1.33 REAL PRICES - total'!M27*100," ")</f>
        <v xml:space="preserve"> </v>
      </c>
      <c r="O87" s="9" t="str">
        <f>IF(ISNUMBER('Annual data TER'!#REF!),'Annual data TER'!#REF!/'1.33 REAL PRICES - total'!N27*100," ")</f>
        <v xml:space="preserve"> </v>
      </c>
      <c r="P87" s="9" t="str">
        <f>IF(ISNUMBER('Annual data TER'!#REF!),'Annual data TER'!#REF!/'1.33 REAL PRICES - total'!O27*100," ")</f>
        <v xml:space="preserve"> </v>
      </c>
      <c r="Q87" s="9" t="str">
        <f>IF(ISNUMBER('Annual data TER'!#REF!),'Annual data TER'!#REF!/'1.33 REAL PRICES - total'!P27*100," ")</f>
        <v xml:space="preserve"> </v>
      </c>
      <c r="R87" s="9" t="str">
        <f>IF(ISNUMBER('Annual data TER'!#REF!),'Annual data TER'!#REF!/'1.33 REAL PRICES - total'!Q27*100," ")</f>
        <v xml:space="preserve"> </v>
      </c>
      <c r="S87" s="9" t="str">
        <f>IF(ISNUMBER('Annual data TER'!#REF!),'Annual data TER'!#REF!/'1.33 REAL PRICES - total'!R27*100," ")</f>
        <v xml:space="preserve"> </v>
      </c>
      <c r="T87" s="9" t="str">
        <f>IF(ISNUMBER('Annual data TER'!#REF!),'Annual data TER'!#REF!/'1.33 REAL PRICES - total'!S27*100," ")</f>
        <v xml:space="preserve"> </v>
      </c>
      <c r="U87" s="9" t="str">
        <f>IF(ISNUMBER('Annual data TER'!#REF!),'Annual data TER'!#REF!/'1.33 REAL PRICES - total'!T27*100," ")</f>
        <v xml:space="preserve"> </v>
      </c>
      <c r="V87" s="9" t="str">
        <f>IF(ISNUMBER('Annual data TER'!#REF!),'Annual data TER'!#REF!/'1.33 REAL PRICES - total'!U27*100," ")</f>
        <v xml:space="preserve"> </v>
      </c>
      <c r="W87" s="9" t="str">
        <f>IF(ISNUMBER('Annual data TER'!#REF!),'Annual data TER'!#REF!/'1.33 REAL PRICES - total'!V27*100," ")</f>
        <v xml:space="preserve"> </v>
      </c>
    </row>
    <row r="88" spans="1:23" s="8" customFormat="1" ht="15" customHeight="1" x14ac:dyDescent="0.2">
      <c r="A88" s="7">
        <v>430</v>
      </c>
      <c r="B88" s="44" t="s">
        <v>32</v>
      </c>
      <c r="C88" s="9" t="str">
        <f>IF(ISNUMBER('Annual data TER'!#REF!),'Annual data TER'!#REF!/'1.33 REAL PRICES - total'!B28*100," ")</f>
        <v xml:space="preserve"> </v>
      </c>
      <c r="D88" s="9" t="str">
        <f>IF(ISNUMBER('Annual data TER'!#REF!),'Annual data TER'!#REF!/'1.33 REAL PRICES - total'!C28*100," ")</f>
        <v xml:space="preserve"> </v>
      </c>
      <c r="E88" s="9" t="str">
        <f>IF(ISNUMBER('Annual data TER'!#REF!),'Annual data TER'!#REF!/'1.33 REAL PRICES - total'!D28*100," ")</f>
        <v xml:space="preserve"> </v>
      </c>
      <c r="F88" s="9" t="str">
        <f>IF(ISNUMBER('Annual data TER'!#REF!),'Annual data TER'!#REF!/'1.33 REAL PRICES - total'!E28*100," ")</f>
        <v xml:space="preserve"> </v>
      </c>
      <c r="G88" s="9" t="str">
        <f>IF(ISNUMBER('Annual data TER'!#REF!),'Annual data TER'!#REF!/'1.33 REAL PRICES - total'!F28*100," ")</f>
        <v xml:space="preserve"> </v>
      </c>
      <c r="H88" s="9" t="str">
        <f>IF(ISNUMBER('Annual data TER'!#REF!),'Annual data TER'!#REF!/'1.33 REAL PRICES - total'!G28*100," ")</f>
        <v xml:space="preserve"> </v>
      </c>
      <c r="I88" s="9" t="str">
        <f>IF(ISNUMBER('Annual data TER'!#REF!),'Annual data TER'!#REF!/'1.33 REAL PRICES - total'!H28*100," ")</f>
        <v xml:space="preserve"> </v>
      </c>
      <c r="J88" s="9" t="str">
        <f>IF(ISNUMBER('Annual data TER'!#REF!),'Annual data TER'!#REF!/'1.33 REAL PRICES - total'!I28*100," ")</f>
        <v xml:space="preserve"> </v>
      </c>
      <c r="K88" s="9" t="str">
        <f>IF(ISNUMBER('Annual data TER'!#REF!),'Annual data TER'!#REF!/'1.33 REAL PRICES - total'!J28*100," ")</f>
        <v xml:space="preserve"> </v>
      </c>
      <c r="L88" s="9" t="str">
        <f>IF(ISNUMBER('Annual data TER'!#REF!),'Annual data TER'!#REF!/'1.33 REAL PRICES - total'!K28*100," ")</f>
        <v xml:space="preserve"> </v>
      </c>
      <c r="M88" s="9" t="str">
        <f>IF(ISNUMBER('Annual data TER'!#REF!),'Annual data TER'!#REF!/'1.33 REAL PRICES - total'!L28*100," ")</f>
        <v xml:space="preserve"> </v>
      </c>
      <c r="N88" s="9" t="str">
        <f>IF(ISNUMBER('Annual data TER'!#REF!),'Annual data TER'!#REF!/'1.33 REAL PRICES - total'!M28*100," ")</f>
        <v xml:space="preserve"> </v>
      </c>
      <c r="O88" s="9" t="str">
        <f>IF(ISNUMBER('Annual data TER'!#REF!),'Annual data TER'!#REF!/'1.33 REAL PRICES - total'!N28*100," ")</f>
        <v xml:space="preserve"> </v>
      </c>
      <c r="P88" s="9" t="str">
        <f>IF(ISNUMBER('Annual data TER'!#REF!),'Annual data TER'!#REF!/'1.33 REAL PRICES - total'!O28*100," ")</f>
        <v xml:space="preserve"> </v>
      </c>
      <c r="Q88" s="9" t="str">
        <f>IF(ISNUMBER('Annual data TER'!#REF!),'Annual data TER'!#REF!/'1.33 REAL PRICES - total'!P28*100," ")</f>
        <v xml:space="preserve"> </v>
      </c>
      <c r="R88" s="9" t="str">
        <f>IF(ISNUMBER('Annual data TER'!#REF!),'Annual data TER'!#REF!/'1.33 REAL PRICES - total'!Q28*100," ")</f>
        <v xml:space="preserve"> </v>
      </c>
      <c r="S88" s="9" t="str">
        <f>IF(ISNUMBER('Annual data TER'!#REF!),'Annual data TER'!#REF!/'1.33 REAL PRICES - total'!R28*100," ")</f>
        <v xml:space="preserve"> </v>
      </c>
      <c r="T88" s="9" t="str">
        <f>IF(ISNUMBER('Annual data TER'!#REF!),'Annual data TER'!#REF!/'1.33 REAL PRICES - total'!S28*100," ")</f>
        <v xml:space="preserve"> </v>
      </c>
      <c r="U88" s="9" t="str">
        <f>IF(ISNUMBER('Annual data TER'!#REF!),'Annual data TER'!#REF!/'1.33 REAL PRICES - total'!T28*100," ")</f>
        <v xml:space="preserve"> </v>
      </c>
      <c r="V88" s="9" t="str">
        <f>IF(ISNUMBER('Annual data TER'!#REF!),'Annual data TER'!#REF!/'1.33 REAL PRICES - total'!U28*100," ")</f>
        <v xml:space="preserve"> </v>
      </c>
      <c r="W88" s="9" t="str">
        <f>IF(ISNUMBER('Annual data TER'!#REF!),'Annual data TER'!#REF!/'1.33 REAL PRICES - total'!V28*100," ")</f>
        <v xml:space="preserve"> </v>
      </c>
    </row>
    <row r="89" spans="1:23" s="8" customFormat="1" ht="15" customHeight="1" x14ac:dyDescent="0.2">
      <c r="A89" s="7">
        <v>434</v>
      </c>
      <c r="B89" s="44" t="s">
        <v>33</v>
      </c>
      <c r="C89" s="9" t="str">
        <f>IF(ISNUMBER('Annual data TER'!#REF!),'Annual data TER'!#REF!/'1.33 REAL PRICES - total'!B29*100," ")</f>
        <v xml:space="preserve"> </v>
      </c>
      <c r="D89" s="9" t="str">
        <f>IF(ISNUMBER('Annual data TER'!#REF!),'Annual data TER'!#REF!/'1.33 REAL PRICES - total'!C29*100," ")</f>
        <v xml:space="preserve"> </v>
      </c>
      <c r="E89" s="9" t="str">
        <f>IF(ISNUMBER('Annual data TER'!#REF!),'Annual data TER'!#REF!/'1.33 REAL PRICES - total'!D29*100," ")</f>
        <v xml:space="preserve"> </v>
      </c>
      <c r="F89" s="9" t="str">
        <f>IF(ISNUMBER('Annual data TER'!#REF!),'Annual data TER'!#REF!/'1.33 REAL PRICES - total'!E29*100," ")</f>
        <v xml:space="preserve"> </v>
      </c>
      <c r="G89" s="9" t="str">
        <f>IF(ISNUMBER('Annual data TER'!#REF!),'Annual data TER'!#REF!/'1.33 REAL PRICES - total'!F29*100," ")</f>
        <v xml:space="preserve"> </v>
      </c>
      <c r="H89" s="9" t="str">
        <f>IF(ISNUMBER('Annual data TER'!#REF!),'Annual data TER'!#REF!/'1.33 REAL PRICES - total'!G29*100," ")</f>
        <v xml:space="preserve"> </v>
      </c>
      <c r="I89" s="9" t="str">
        <f>IF(ISNUMBER('Annual data TER'!#REF!),'Annual data TER'!#REF!/'1.33 REAL PRICES - total'!H29*100," ")</f>
        <v xml:space="preserve"> </v>
      </c>
      <c r="J89" s="9" t="str">
        <f>IF(ISNUMBER('Annual data TER'!#REF!),'Annual data TER'!#REF!/'1.33 REAL PRICES - total'!I29*100," ")</f>
        <v xml:space="preserve"> </v>
      </c>
      <c r="K89" s="9" t="str">
        <f>IF(ISNUMBER('Annual data TER'!#REF!),'Annual data TER'!#REF!/'1.33 REAL PRICES - total'!J29*100," ")</f>
        <v xml:space="preserve"> </v>
      </c>
      <c r="L89" s="9" t="str">
        <f>IF(ISNUMBER('Annual data TER'!#REF!),'Annual data TER'!#REF!/'1.33 REAL PRICES - total'!K29*100," ")</f>
        <v xml:space="preserve"> </v>
      </c>
      <c r="M89" s="9" t="str">
        <f>IF(ISNUMBER('Annual data TER'!#REF!),'Annual data TER'!#REF!/'1.33 REAL PRICES - total'!L29*100," ")</f>
        <v xml:space="preserve"> </v>
      </c>
      <c r="N89" s="9" t="str">
        <f>IF(ISNUMBER('Annual data TER'!#REF!),'Annual data TER'!#REF!/'1.33 REAL PRICES - total'!M29*100," ")</f>
        <v xml:space="preserve"> </v>
      </c>
      <c r="O89" s="9" t="str">
        <f>IF(ISNUMBER('Annual data TER'!#REF!),'Annual data TER'!#REF!/'1.33 REAL PRICES - total'!N29*100," ")</f>
        <v xml:space="preserve"> </v>
      </c>
      <c r="P89" s="9" t="str">
        <f>IF(ISNUMBER('Annual data TER'!#REF!),'Annual data TER'!#REF!/'1.33 REAL PRICES - total'!O29*100," ")</f>
        <v xml:space="preserve"> </v>
      </c>
      <c r="Q89" s="9" t="str">
        <f>IF(ISNUMBER('Annual data TER'!#REF!),'Annual data TER'!#REF!/'1.33 REAL PRICES - total'!P29*100," ")</f>
        <v xml:space="preserve"> </v>
      </c>
      <c r="R89" s="9" t="str">
        <f>IF(ISNUMBER('Annual data TER'!#REF!),'Annual data TER'!#REF!/'1.33 REAL PRICES - total'!Q29*100," ")</f>
        <v xml:space="preserve"> </v>
      </c>
      <c r="S89" s="9" t="str">
        <f>IF(ISNUMBER('Annual data TER'!#REF!),'Annual data TER'!#REF!/'1.33 REAL PRICES - total'!R29*100," ")</f>
        <v xml:space="preserve"> </v>
      </c>
      <c r="T89" s="9" t="str">
        <f>IF(ISNUMBER('Annual data TER'!#REF!),'Annual data TER'!#REF!/'1.33 REAL PRICES - total'!S29*100," ")</f>
        <v xml:space="preserve"> </v>
      </c>
      <c r="U89" s="9" t="str">
        <f>IF(ISNUMBER('Annual data TER'!#REF!),'Annual data TER'!#REF!/'1.33 REAL PRICES - total'!T29*100," ")</f>
        <v xml:space="preserve"> </v>
      </c>
      <c r="V89" s="9" t="str">
        <f>IF(ISNUMBER('Annual data TER'!#REF!),'Annual data TER'!#REF!/'1.33 REAL PRICES - total'!U29*100," ")</f>
        <v xml:space="preserve"> </v>
      </c>
      <c r="W89" s="9" t="str">
        <f>IF(ISNUMBER('Annual data TER'!#REF!),'Annual data TER'!#REF!/'1.33 REAL PRICES - total'!V29*100," ")</f>
        <v xml:space="preserve"> </v>
      </c>
    </row>
    <row r="90" spans="1:23" s="8" customFormat="1" ht="15" customHeight="1" x14ac:dyDescent="0.2">
      <c r="A90" s="7">
        <v>450</v>
      </c>
      <c r="B90" s="44" t="s">
        <v>34</v>
      </c>
      <c r="C90" s="9" t="str">
        <f>IF(ISNUMBER('Annual data TER'!#REF!),'Annual data TER'!#REF!/'1.33 REAL PRICES - total'!B30*100," ")</f>
        <v xml:space="preserve"> </v>
      </c>
      <c r="D90" s="9" t="str">
        <f>IF(ISNUMBER('Annual data TER'!#REF!),'Annual data TER'!#REF!/'1.33 REAL PRICES - total'!C30*100," ")</f>
        <v xml:space="preserve"> </v>
      </c>
      <c r="E90" s="9" t="str">
        <f>IF(ISNUMBER('Annual data TER'!#REF!),'Annual data TER'!#REF!/'1.33 REAL PRICES - total'!D30*100," ")</f>
        <v xml:space="preserve"> </v>
      </c>
      <c r="F90" s="9" t="str">
        <f>IF(ISNUMBER('Annual data TER'!#REF!),'Annual data TER'!#REF!/'1.33 REAL PRICES - total'!E30*100," ")</f>
        <v xml:space="preserve"> </v>
      </c>
      <c r="G90" s="9" t="str">
        <f>IF(ISNUMBER('Annual data TER'!#REF!),'Annual data TER'!#REF!/'1.33 REAL PRICES - total'!F30*100," ")</f>
        <v xml:space="preserve"> </v>
      </c>
      <c r="H90" s="9" t="str">
        <f>IF(ISNUMBER('Annual data TER'!#REF!),'Annual data TER'!#REF!/'1.33 REAL PRICES - total'!G30*100," ")</f>
        <v xml:space="preserve"> </v>
      </c>
      <c r="I90" s="9" t="str">
        <f>IF(ISNUMBER('Annual data TER'!#REF!),'Annual data TER'!#REF!/'1.33 REAL PRICES - total'!H30*100," ")</f>
        <v xml:space="preserve"> </v>
      </c>
      <c r="J90" s="9" t="str">
        <f>IF(ISNUMBER('Annual data TER'!#REF!),'Annual data TER'!#REF!/'1.33 REAL PRICES - total'!I30*100," ")</f>
        <v xml:space="preserve"> </v>
      </c>
      <c r="K90" s="9" t="str">
        <f>IF(ISNUMBER('Annual data TER'!#REF!),'Annual data TER'!#REF!/'1.33 REAL PRICES - total'!J30*100," ")</f>
        <v xml:space="preserve"> </v>
      </c>
      <c r="L90" s="9" t="str">
        <f>IF(ISNUMBER('Annual data TER'!#REF!),'Annual data TER'!#REF!/'1.33 REAL PRICES - total'!K30*100," ")</f>
        <v xml:space="preserve"> </v>
      </c>
      <c r="M90" s="9" t="str">
        <f>IF(ISNUMBER('Annual data TER'!#REF!),'Annual data TER'!#REF!/'1.33 REAL PRICES - total'!L30*100," ")</f>
        <v xml:space="preserve"> </v>
      </c>
      <c r="N90" s="9" t="str">
        <f>IF(ISNUMBER('Annual data TER'!#REF!),'Annual data TER'!#REF!/'1.33 REAL PRICES - total'!M30*100," ")</f>
        <v xml:space="preserve"> </v>
      </c>
      <c r="O90" s="9" t="str">
        <f>IF(ISNUMBER('Annual data TER'!#REF!),'Annual data TER'!#REF!/'1.33 REAL PRICES - total'!N30*100," ")</f>
        <v xml:space="preserve"> </v>
      </c>
      <c r="P90" s="9" t="str">
        <f>IF(ISNUMBER('Annual data TER'!#REF!),'Annual data TER'!#REF!/'1.33 REAL PRICES - total'!O30*100," ")</f>
        <v xml:space="preserve"> </v>
      </c>
      <c r="Q90" s="9" t="str">
        <f>IF(ISNUMBER('Annual data TER'!#REF!),'Annual data TER'!#REF!/'1.33 REAL PRICES - total'!P30*100," ")</f>
        <v xml:space="preserve"> </v>
      </c>
      <c r="R90" s="9" t="str">
        <f>IF(ISNUMBER('Annual data TER'!#REF!),'Annual data TER'!#REF!/'1.33 REAL PRICES - total'!Q30*100," ")</f>
        <v xml:space="preserve"> </v>
      </c>
      <c r="S90" s="9" t="str">
        <f>IF(ISNUMBER('Annual data TER'!#REF!),'Annual data TER'!#REF!/'1.33 REAL PRICES - total'!R30*100," ")</f>
        <v xml:space="preserve"> </v>
      </c>
      <c r="T90" s="9" t="str">
        <f>IF(ISNUMBER('Annual data TER'!#REF!),'Annual data TER'!#REF!/'1.33 REAL PRICES - total'!S30*100," ")</f>
        <v xml:space="preserve"> </v>
      </c>
      <c r="U90" s="9" t="str">
        <f>IF(ISNUMBER('Annual data TER'!#REF!),'Annual data TER'!#REF!/'1.33 REAL PRICES - total'!T30*100," ")</f>
        <v xml:space="preserve"> </v>
      </c>
      <c r="V90" s="9" t="str">
        <f>IF(ISNUMBER('Annual data TER'!#REF!),'Annual data TER'!#REF!/'1.33 REAL PRICES - total'!U30*100," ")</f>
        <v xml:space="preserve"> </v>
      </c>
      <c r="W90" s="9" t="str">
        <f>IF(ISNUMBER('Annual data TER'!#REF!),'Annual data TER'!#REF!/'1.33 REAL PRICES - total'!V30*100," ")</f>
        <v xml:space="preserve"> </v>
      </c>
    </row>
    <row r="91" spans="1:23" s="8" customFormat="1" ht="15" customHeight="1" x14ac:dyDescent="0.2">
      <c r="A91" s="7">
        <v>454</v>
      </c>
      <c r="B91" s="44" t="s">
        <v>35</v>
      </c>
      <c r="C91" s="9" t="str">
        <f>IF(ISNUMBER('Annual data TER'!#REF!),'Annual data TER'!#REF!/'1.33 REAL PRICES - total'!B31*100," ")</f>
        <v xml:space="preserve"> </v>
      </c>
      <c r="D91" s="9" t="str">
        <f>IF(ISNUMBER('Annual data TER'!#REF!),'Annual data TER'!#REF!/'1.33 REAL PRICES - total'!C31*100," ")</f>
        <v xml:space="preserve"> </v>
      </c>
      <c r="E91" s="9" t="str">
        <f>IF(ISNUMBER('Annual data TER'!#REF!),'Annual data TER'!#REF!/'1.33 REAL PRICES - total'!D31*100," ")</f>
        <v xml:space="preserve"> </v>
      </c>
      <c r="F91" s="9" t="str">
        <f>IF(ISNUMBER('Annual data TER'!#REF!),'Annual data TER'!#REF!/'1.33 REAL PRICES - total'!E31*100," ")</f>
        <v xml:space="preserve"> </v>
      </c>
      <c r="G91" s="9" t="str">
        <f>IF(ISNUMBER('Annual data TER'!#REF!),'Annual data TER'!#REF!/'1.33 REAL PRICES - total'!F31*100," ")</f>
        <v xml:space="preserve"> </v>
      </c>
      <c r="H91" s="9" t="str">
        <f>IF(ISNUMBER('Annual data TER'!#REF!),'Annual data TER'!#REF!/'1.33 REAL PRICES - total'!G31*100," ")</f>
        <v xml:space="preserve"> </v>
      </c>
      <c r="I91" s="9" t="str">
        <f>IF(ISNUMBER('Annual data TER'!#REF!),'Annual data TER'!#REF!/'1.33 REAL PRICES - total'!H31*100," ")</f>
        <v xml:space="preserve"> </v>
      </c>
      <c r="J91" s="9" t="str">
        <f>IF(ISNUMBER('Annual data TER'!#REF!),'Annual data TER'!#REF!/'1.33 REAL PRICES - total'!I31*100," ")</f>
        <v xml:space="preserve"> </v>
      </c>
      <c r="K91" s="9" t="str">
        <f>IF(ISNUMBER('Annual data TER'!#REF!),'Annual data TER'!#REF!/'1.33 REAL PRICES - total'!J31*100," ")</f>
        <v xml:space="preserve"> </v>
      </c>
      <c r="L91" s="9" t="str">
        <f>IF(ISNUMBER('Annual data TER'!#REF!),'Annual data TER'!#REF!/'1.33 REAL PRICES - total'!K31*100," ")</f>
        <v xml:space="preserve"> </v>
      </c>
      <c r="M91" s="9" t="str">
        <f>IF(ISNUMBER('Annual data TER'!#REF!),'Annual data TER'!#REF!/'1.33 REAL PRICES - total'!L31*100," ")</f>
        <v xml:space="preserve"> </v>
      </c>
      <c r="N91" s="9" t="str">
        <f>IF(ISNUMBER('Annual data TER'!#REF!),'Annual data TER'!#REF!/'1.33 REAL PRICES - total'!M31*100," ")</f>
        <v xml:space="preserve"> </v>
      </c>
      <c r="O91" s="9" t="str">
        <f>IF(ISNUMBER('Annual data TER'!#REF!),'Annual data TER'!#REF!/'1.33 REAL PRICES - total'!N31*100," ")</f>
        <v xml:space="preserve"> </v>
      </c>
      <c r="P91" s="9" t="str">
        <f>IF(ISNUMBER('Annual data TER'!#REF!),'Annual data TER'!#REF!/'1.33 REAL PRICES - total'!O31*100," ")</f>
        <v xml:space="preserve"> </v>
      </c>
      <c r="Q91" s="9" t="str">
        <f>IF(ISNUMBER('Annual data TER'!#REF!),'Annual data TER'!#REF!/'1.33 REAL PRICES - total'!P31*100," ")</f>
        <v xml:space="preserve"> </v>
      </c>
      <c r="R91" s="9" t="str">
        <f>IF(ISNUMBER('Annual data TER'!#REF!),'Annual data TER'!#REF!/'1.33 REAL PRICES - total'!Q31*100," ")</f>
        <v xml:space="preserve"> </v>
      </c>
      <c r="S91" s="9" t="str">
        <f>IF(ISNUMBER('Annual data TER'!#REF!),'Annual data TER'!#REF!/'1.33 REAL PRICES - total'!R31*100," ")</f>
        <v xml:space="preserve"> </v>
      </c>
      <c r="T91" s="9" t="str">
        <f>IF(ISNUMBER('Annual data TER'!#REF!),'Annual data TER'!#REF!/'1.33 REAL PRICES - total'!S31*100," ")</f>
        <v xml:space="preserve"> </v>
      </c>
      <c r="U91" s="9" t="str">
        <f>IF(ISNUMBER('Annual data TER'!#REF!),'Annual data TER'!#REF!/'1.33 REAL PRICES - total'!T31*100," ")</f>
        <v xml:space="preserve"> </v>
      </c>
      <c r="V91" s="9" t="str">
        <f>IF(ISNUMBER('Annual data TER'!#REF!),'Annual data TER'!#REF!/'1.33 REAL PRICES - total'!U31*100," ")</f>
        <v xml:space="preserve"> </v>
      </c>
      <c r="W91" s="9" t="str">
        <f>IF(ISNUMBER('Annual data TER'!#REF!),'Annual data TER'!#REF!/'1.33 REAL PRICES - total'!V31*100," ")</f>
        <v xml:space="preserve"> </v>
      </c>
    </row>
    <row r="92" spans="1:23" s="8" customFormat="1" ht="15" customHeight="1" x14ac:dyDescent="0.2">
      <c r="A92" s="7">
        <v>466</v>
      </c>
      <c r="B92" s="44" t="s">
        <v>36</v>
      </c>
      <c r="C92" s="9" t="str">
        <f>IF(ISNUMBER('Annual data TER'!#REF!),'Annual data TER'!#REF!/'1.33 REAL PRICES - total'!B32*100," ")</f>
        <v xml:space="preserve"> </v>
      </c>
      <c r="D92" s="9" t="str">
        <f>IF(ISNUMBER('Annual data TER'!#REF!),'Annual data TER'!#REF!/'1.33 REAL PRICES - total'!C32*100," ")</f>
        <v xml:space="preserve"> </v>
      </c>
      <c r="E92" s="9" t="str">
        <f>IF(ISNUMBER('Annual data TER'!#REF!),'Annual data TER'!#REF!/'1.33 REAL PRICES - total'!D32*100," ")</f>
        <v xml:space="preserve"> </v>
      </c>
      <c r="F92" s="9" t="str">
        <f>IF(ISNUMBER('Annual data TER'!#REF!),'Annual data TER'!#REF!/'1.33 REAL PRICES - total'!E32*100," ")</f>
        <v xml:space="preserve"> </v>
      </c>
      <c r="G92" s="9" t="str">
        <f>IF(ISNUMBER('Annual data TER'!#REF!),'Annual data TER'!#REF!/'1.33 REAL PRICES - total'!F32*100," ")</f>
        <v xml:space="preserve"> </v>
      </c>
      <c r="H92" s="9" t="str">
        <f>IF(ISNUMBER('Annual data TER'!#REF!),'Annual data TER'!#REF!/'1.33 REAL PRICES - total'!G32*100," ")</f>
        <v xml:space="preserve"> </v>
      </c>
      <c r="I92" s="9" t="str">
        <f>IF(ISNUMBER('Annual data TER'!#REF!),'Annual data TER'!#REF!/'1.33 REAL PRICES - total'!H32*100," ")</f>
        <v xml:space="preserve"> </v>
      </c>
      <c r="J92" s="9" t="str">
        <f>IF(ISNUMBER('Annual data TER'!#REF!),'Annual data TER'!#REF!/'1.33 REAL PRICES - total'!I32*100," ")</f>
        <v xml:space="preserve"> </v>
      </c>
      <c r="K92" s="9" t="str">
        <f>IF(ISNUMBER('Annual data TER'!#REF!),'Annual data TER'!#REF!/'1.33 REAL PRICES - total'!J32*100," ")</f>
        <v xml:space="preserve"> </v>
      </c>
      <c r="L92" s="9" t="str">
        <f>IF(ISNUMBER('Annual data TER'!#REF!),'Annual data TER'!#REF!/'1.33 REAL PRICES - total'!K32*100," ")</f>
        <v xml:space="preserve"> </v>
      </c>
      <c r="M92" s="9" t="str">
        <f>IF(ISNUMBER('Annual data TER'!#REF!),'Annual data TER'!#REF!/'1.33 REAL PRICES - total'!L32*100," ")</f>
        <v xml:space="preserve"> </v>
      </c>
      <c r="N92" s="9" t="str">
        <f>IF(ISNUMBER('Annual data TER'!#REF!),'Annual data TER'!#REF!/'1.33 REAL PRICES - total'!M32*100," ")</f>
        <v xml:space="preserve"> </v>
      </c>
      <c r="O92" s="9" t="str">
        <f>IF(ISNUMBER('Annual data TER'!#REF!),'Annual data TER'!#REF!/'1.33 REAL PRICES - total'!N32*100," ")</f>
        <v xml:space="preserve"> </v>
      </c>
      <c r="P92" s="9" t="str">
        <f>IF(ISNUMBER('Annual data TER'!#REF!),'Annual data TER'!#REF!/'1.33 REAL PRICES - total'!O32*100," ")</f>
        <v xml:space="preserve"> </v>
      </c>
      <c r="Q92" s="9" t="str">
        <f>IF(ISNUMBER('Annual data TER'!#REF!),'Annual data TER'!#REF!/'1.33 REAL PRICES - total'!P32*100," ")</f>
        <v xml:space="preserve"> </v>
      </c>
      <c r="R92" s="9" t="str">
        <f>IF(ISNUMBER('Annual data TER'!#REF!),'Annual data TER'!#REF!/'1.33 REAL PRICES - total'!Q32*100," ")</f>
        <v xml:space="preserve"> </v>
      </c>
      <c r="S92" s="9" t="str">
        <f>IF(ISNUMBER('Annual data TER'!#REF!),'Annual data TER'!#REF!/'1.33 REAL PRICES - total'!R32*100," ")</f>
        <v xml:space="preserve"> </v>
      </c>
      <c r="T92" s="9" t="str">
        <f>IF(ISNUMBER('Annual data TER'!#REF!),'Annual data TER'!#REF!/'1.33 REAL PRICES - total'!S32*100," ")</f>
        <v xml:space="preserve"> </v>
      </c>
      <c r="U92" s="9" t="str">
        <f>IF(ISNUMBER('Annual data TER'!#REF!),'Annual data TER'!#REF!/'1.33 REAL PRICES - total'!T32*100," ")</f>
        <v xml:space="preserve"> </v>
      </c>
      <c r="V92" s="9" t="str">
        <f>IF(ISNUMBER('Annual data TER'!#REF!),'Annual data TER'!#REF!/'1.33 REAL PRICES - total'!U32*100," ")</f>
        <v xml:space="preserve"> </v>
      </c>
      <c r="W92" s="9" t="str">
        <f>IF(ISNUMBER('Annual data TER'!#REF!),'Annual data TER'!#REF!/'1.33 REAL PRICES - total'!V32*100," ")</f>
        <v xml:space="preserve"> </v>
      </c>
    </row>
    <row r="93" spans="1:23" s="8" customFormat="1" ht="15" customHeight="1" x14ac:dyDescent="0.2">
      <c r="A93" s="7">
        <v>478</v>
      </c>
      <c r="B93" s="44" t="s">
        <v>37</v>
      </c>
      <c r="C93" s="9" t="str">
        <f>IF(ISNUMBER('Annual data TER'!#REF!),'Annual data TER'!#REF!/'1.33 REAL PRICES - total'!B33*100," ")</f>
        <v xml:space="preserve"> </v>
      </c>
      <c r="D93" s="9" t="str">
        <f>IF(ISNUMBER('Annual data TER'!#REF!),'Annual data TER'!#REF!/'1.33 REAL PRICES - total'!C33*100," ")</f>
        <v xml:space="preserve"> </v>
      </c>
      <c r="E93" s="9" t="str">
        <f>IF(ISNUMBER('Annual data TER'!#REF!),'Annual data TER'!#REF!/'1.33 REAL PRICES - total'!D33*100," ")</f>
        <v xml:space="preserve"> </v>
      </c>
      <c r="F93" s="9" t="str">
        <f>IF(ISNUMBER('Annual data TER'!#REF!),'Annual data TER'!#REF!/'1.33 REAL PRICES - total'!E33*100," ")</f>
        <v xml:space="preserve"> </v>
      </c>
      <c r="G93" s="9" t="str">
        <f>IF(ISNUMBER('Annual data TER'!#REF!),'Annual data TER'!#REF!/'1.33 REAL PRICES - total'!F33*100," ")</f>
        <v xml:space="preserve"> </v>
      </c>
      <c r="H93" s="9" t="str">
        <f>IF(ISNUMBER('Annual data TER'!#REF!),'Annual data TER'!#REF!/'1.33 REAL PRICES - total'!G33*100," ")</f>
        <v xml:space="preserve"> </v>
      </c>
      <c r="I93" s="9" t="str">
        <f>IF(ISNUMBER('Annual data TER'!#REF!),'Annual data TER'!#REF!/'1.33 REAL PRICES - total'!H33*100," ")</f>
        <v xml:space="preserve"> </v>
      </c>
      <c r="J93" s="9" t="str">
        <f>IF(ISNUMBER('Annual data TER'!#REF!),'Annual data TER'!#REF!/'1.33 REAL PRICES - total'!I33*100," ")</f>
        <v xml:space="preserve"> </v>
      </c>
      <c r="K93" s="9" t="str">
        <f>IF(ISNUMBER('Annual data TER'!#REF!),'Annual data TER'!#REF!/'1.33 REAL PRICES - total'!J33*100," ")</f>
        <v xml:space="preserve"> </v>
      </c>
      <c r="L93" s="9" t="str">
        <f>IF(ISNUMBER('Annual data TER'!#REF!),'Annual data TER'!#REF!/'1.33 REAL PRICES - total'!K33*100," ")</f>
        <v xml:space="preserve"> </v>
      </c>
      <c r="M93" s="9" t="str">
        <f>IF(ISNUMBER('Annual data TER'!#REF!),'Annual data TER'!#REF!/'1.33 REAL PRICES - total'!L33*100," ")</f>
        <v xml:space="preserve"> </v>
      </c>
      <c r="N93" s="9" t="str">
        <f>IF(ISNUMBER('Annual data TER'!#REF!),'Annual data TER'!#REF!/'1.33 REAL PRICES - total'!M33*100," ")</f>
        <v xml:space="preserve"> </v>
      </c>
      <c r="O93" s="9" t="str">
        <f>IF(ISNUMBER('Annual data TER'!#REF!),'Annual data TER'!#REF!/'1.33 REAL PRICES - total'!N33*100," ")</f>
        <v xml:space="preserve"> </v>
      </c>
      <c r="P93" s="9" t="str">
        <f>IF(ISNUMBER('Annual data TER'!#REF!),'Annual data TER'!#REF!/'1.33 REAL PRICES - total'!O33*100," ")</f>
        <v xml:space="preserve"> </v>
      </c>
      <c r="Q93" s="9" t="str">
        <f>IF(ISNUMBER('Annual data TER'!#REF!),'Annual data TER'!#REF!/'1.33 REAL PRICES - total'!P33*100," ")</f>
        <v xml:space="preserve"> </v>
      </c>
      <c r="R93" s="9" t="str">
        <f>IF(ISNUMBER('Annual data TER'!#REF!),'Annual data TER'!#REF!/'1.33 REAL PRICES - total'!Q33*100," ")</f>
        <v xml:space="preserve"> </v>
      </c>
      <c r="S93" s="9" t="str">
        <f>IF(ISNUMBER('Annual data TER'!#REF!),'Annual data TER'!#REF!/'1.33 REAL PRICES - total'!R33*100," ")</f>
        <v xml:space="preserve"> </v>
      </c>
      <c r="T93" s="9" t="str">
        <f>IF(ISNUMBER('Annual data TER'!#REF!),'Annual data TER'!#REF!/'1.33 REAL PRICES - total'!S33*100," ")</f>
        <v xml:space="preserve"> </v>
      </c>
      <c r="U93" s="9" t="str">
        <f>IF(ISNUMBER('Annual data TER'!#REF!),'Annual data TER'!#REF!/'1.33 REAL PRICES - total'!T33*100," ")</f>
        <v xml:space="preserve"> </v>
      </c>
      <c r="V93" s="9" t="str">
        <f>IF(ISNUMBER('Annual data TER'!#REF!),'Annual data TER'!#REF!/'1.33 REAL PRICES - total'!U33*100," ")</f>
        <v xml:space="preserve"> </v>
      </c>
      <c r="W93" s="9" t="str">
        <f>IF(ISNUMBER('Annual data TER'!#REF!),'Annual data TER'!#REF!/'1.33 REAL PRICES - total'!V33*100," ")</f>
        <v xml:space="preserve"> </v>
      </c>
    </row>
    <row r="94" spans="1:23" s="8" customFormat="1" ht="15" customHeight="1" x14ac:dyDescent="0.2">
      <c r="A94" s="7">
        <v>480</v>
      </c>
      <c r="B94" s="44" t="s">
        <v>38</v>
      </c>
      <c r="C94" s="9" t="str">
        <f>IF(ISNUMBER('Annual data TER'!#REF!),'Annual data TER'!#REF!/'1.33 REAL PRICES - total'!B34*100," ")</f>
        <v xml:space="preserve"> </v>
      </c>
      <c r="D94" s="9" t="str">
        <f>IF(ISNUMBER('Annual data TER'!#REF!),'Annual data TER'!#REF!/'1.33 REAL PRICES - total'!C34*100," ")</f>
        <v xml:space="preserve"> </v>
      </c>
      <c r="E94" s="9" t="str">
        <f>IF(ISNUMBER('Annual data TER'!#REF!),'Annual data TER'!#REF!/'1.33 REAL PRICES - total'!D34*100," ")</f>
        <v xml:space="preserve"> </v>
      </c>
      <c r="F94" s="9" t="str">
        <f>IF(ISNUMBER('Annual data TER'!#REF!),'Annual data TER'!#REF!/'1.33 REAL PRICES - total'!E34*100," ")</f>
        <v xml:space="preserve"> </v>
      </c>
      <c r="G94" s="9" t="str">
        <f>IF(ISNUMBER('Annual data TER'!#REF!),'Annual data TER'!#REF!/'1.33 REAL PRICES - total'!F34*100," ")</f>
        <v xml:space="preserve"> </v>
      </c>
      <c r="H94" s="9" t="str">
        <f>IF(ISNUMBER('Annual data TER'!#REF!),'Annual data TER'!#REF!/'1.33 REAL PRICES - total'!G34*100," ")</f>
        <v xml:space="preserve"> </v>
      </c>
      <c r="I94" s="9" t="str">
        <f>IF(ISNUMBER('Annual data TER'!#REF!),'Annual data TER'!#REF!/'1.33 REAL PRICES - total'!H34*100," ")</f>
        <v xml:space="preserve"> </v>
      </c>
      <c r="J94" s="9" t="str">
        <f>IF(ISNUMBER('Annual data TER'!#REF!),'Annual data TER'!#REF!/'1.33 REAL PRICES - total'!I34*100," ")</f>
        <v xml:space="preserve"> </v>
      </c>
      <c r="K94" s="9" t="str">
        <f>IF(ISNUMBER('Annual data TER'!#REF!),'Annual data TER'!#REF!/'1.33 REAL PRICES - total'!J34*100," ")</f>
        <v xml:space="preserve"> </v>
      </c>
      <c r="L94" s="9" t="str">
        <f>IF(ISNUMBER('Annual data TER'!#REF!),'Annual data TER'!#REF!/'1.33 REAL PRICES - total'!K34*100," ")</f>
        <v xml:space="preserve"> </v>
      </c>
      <c r="M94" s="9" t="str">
        <f>IF(ISNUMBER('Annual data TER'!#REF!),'Annual data TER'!#REF!/'1.33 REAL PRICES - total'!L34*100," ")</f>
        <v xml:space="preserve"> </v>
      </c>
      <c r="N94" s="9" t="str">
        <f>IF(ISNUMBER('Annual data TER'!#REF!),'Annual data TER'!#REF!/'1.33 REAL PRICES - total'!M34*100," ")</f>
        <v xml:space="preserve"> </v>
      </c>
      <c r="O94" s="9" t="str">
        <f>IF(ISNUMBER('Annual data TER'!#REF!),'Annual data TER'!#REF!/'1.33 REAL PRICES - total'!N34*100," ")</f>
        <v xml:space="preserve"> </v>
      </c>
      <c r="P94" s="9" t="str">
        <f>IF(ISNUMBER('Annual data TER'!#REF!),'Annual data TER'!#REF!/'1.33 REAL PRICES - total'!O34*100," ")</f>
        <v xml:space="preserve"> </v>
      </c>
      <c r="Q94" s="9" t="str">
        <f>IF(ISNUMBER('Annual data TER'!#REF!),'Annual data TER'!#REF!/'1.33 REAL PRICES - total'!P34*100," ")</f>
        <v xml:space="preserve"> </v>
      </c>
      <c r="R94" s="9" t="str">
        <f>IF(ISNUMBER('Annual data TER'!#REF!),'Annual data TER'!#REF!/'1.33 REAL PRICES - total'!Q34*100," ")</f>
        <v xml:space="preserve"> </v>
      </c>
      <c r="S94" s="9" t="str">
        <f>IF(ISNUMBER('Annual data TER'!#REF!),'Annual data TER'!#REF!/'1.33 REAL PRICES - total'!R34*100," ")</f>
        <v xml:space="preserve"> </v>
      </c>
      <c r="T94" s="9" t="str">
        <f>IF(ISNUMBER('Annual data TER'!#REF!),'Annual data TER'!#REF!/'1.33 REAL PRICES - total'!S34*100," ")</f>
        <v xml:space="preserve"> </v>
      </c>
      <c r="U94" s="9" t="str">
        <f>IF(ISNUMBER('Annual data TER'!#REF!),'Annual data TER'!#REF!/'1.33 REAL PRICES - total'!T34*100," ")</f>
        <v xml:space="preserve"> </v>
      </c>
      <c r="V94" s="9" t="str">
        <f>IF(ISNUMBER('Annual data TER'!#REF!),'Annual data TER'!#REF!/'1.33 REAL PRICES - total'!U34*100," ")</f>
        <v xml:space="preserve"> </v>
      </c>
      <c r="W94" s="9" t="str">
        <f>IF(ISNUMBER('Annual data TER'!#REF!),'Annual data TER'!#REF!/'1.33 REAL PRICES - total'!V34*100," ")</f>
        <v xml:space="preserve"> </v>
      </c>
    </row>
    <row r="95" spans="1:23" s="8" customFormat="1" ht="15" customHeight="1" x14ac:dyDescent="0.2">
      <c r="A95" s="7">
        <v>504</v>
      </c>
      <c r="B95" s="44" t="s">
        <v>39</v>
      </c>
      <c r="C95" s="9" t="str">
        <f>IF(ISNUMBER('Annual data TER'!#REF!),'Annual data TER'!#REF!/'1.33 REAL PRICES - total'!B35*100," ")</f>
        <v xml:space="preserve"> </v>
      </c>
      <c r="D95" s="9" t="str">
        <f>IF(ISNUMBER('Annual data TER'!#REF!),'Annual data TER'!#REF!/'1.33 REAL PRICES - total'!C35*100," ")</f>
        <v xml:space="preserve"> </v>
      </c>
      <c r="E95" s="9" t="str">
        <f>IF(ISNUMBER('Annual data TER'!#REF!),'Annual data TER'!#REF!/'1.33 REAL PRICES - total'!D35*100," ")</f>
        <v xml:space="preserve"> </v>
      </c>
      <c r="F95" s="9" t="str">
        <f>IF(ISNUMBER('Annual data TER'!#REF!),'Annual data TER'!#REF!/'1.33 REAL PRICES - total'!E35*100," ")</f>
        <v xml:space="preserve"> </v>
      </c>
      <c r="G95" s="9" t="str">
        <f>IF(ISNUMBER('Annual data TER'!#REF!),'Annual data TER'!#REF!/'1.33 REAL PRICES - total'!F35*100," ")</f>
        <v xml:space="preserve"> </v>
      </c>
      <c r="H95" s="9" t="str">
        <f>IF(ISNUMBER('Annual data TER'!#REF!),'Annual data TER'!#REF!/'1.33 REAL PRICES - total'!G35*100," ")</f>
        <v xml:space="preserve"> </v>
      </c>
      <c r="I95" s="9" t="str">
        <f>IF(ISNUMBER('Annual data TER'!#REF!),'Annual data TER'!#REF!/'1.33 REAL PRICES - total'!H35*100," ")</f>
        <v xml:space="preserve"> </v>
      </c>
      <c r="J95" s="9" t="str">
        <f>IF(ISNUMBER('Annual data TER'!#REF!),'Annual data TER'!#REF!/'1.33 REAL PRICES - total'!I35*100," ")</f>
        <v xml:space="preserve"> </v>
      </c>
      <c r="K95" s="9" t="str">
        <f>IF(ISNUMBER('Annual data TER'!#REF!),'Annual data TER'!#REF!/'1.33 REAL PRICES - total'!J35*100," ")</f>
        <v xml:space="preserve"> </v>
      </c>
      <c r="L95" s="9" t="str">
        <f>IF(ISNUMBER('Annual data TER'!#REF!),'Annual data TER'!#REF!/'1.33 REAL PRICES - total'!K35*100," ")</f>
        <v xml:space="preserve"> </v>
      </c>
      <c r="M95" s="9" t="str">
        <f>IF(ISNUMBER('Annual data TER'!#REF!),'Annual data TER'!#REF!/'1.33 REAL PRICES - total'!L35*100," ")</f>
        <v xml:space="preserve"> </v>
      </c>
      <c r="N95" s="9" t="str">
        <f>IF(ISNUMBER('Annual data TER'!#REF!),'Annual data TER'!#REF!/'1.33 REAL PRICES - total'!M35*100," ")</f>
        <v xml:space="preserve"> </v>
      </c>
      <c r="O95" s="9" t="str">
        <f>IF(ISNUMBER('Annual data TER'!#REF!),'Annual data TER'!#REF!/'1.33 REAL PRICES - total'!N35*100," ")</f>
        <v xml:space="preserve"> </v>
      </c>
      <c r="P95" s="9" t="str">
        <f>IF(ISNUMBER('Annual data TER'!#REF!),'Annual data TER'!#REF!/'1.33 REAL PRICES - total'!O35*100," ")</f>
        <v xml:space="preserve"> </v>
      </c>
      <c r="Q95" s="9" t="str">
        <f>IF(ISNUMBER('Annual data TER'!#REF!),'Annual data TER'!#REF!/'1.33 REAL PRICES - total'!P35*100," ")</f>
        <v xml:space="preserve"> </v>
      </c>
      <c r="R95" s="9" t="str">
        <f>IF(ISNUMBER('Annual data TER'!#REF!),'Annual data TER'!#REF!/'1.33 REAL PRICES - total'!Q35*100," ")</f>
        <v xml:space="preserve"> </v>
      </c>
      <c r="S95" s="9" t="str">
        <f>IF(ISNUMBER('Annual data TER'!#REF!),'Annual data TER'!#REF!/'1.33 REAL PRICES - total'!R35*100," ")</f>
        <v xml:space="preserve"> </v>
      </c>
      <c r="T95" s="9" t="str">
        <f>IF(ISNUMBER('Annual data TER'!#REF!),'Annual data TER'!#REF!/'1.33 REAL PRICES - total'!S35*100," ")</f>
        <v xml:space="preserve"> </v>
      </c>
      <c r="U95" s="9" t="str">
        <f>IF(ISNUMBER('Annual data TER'!#REF!),'Annual data TER'!#REF!/'1.33 REAL PRICES - total'!T35*100," ")</f>
        <v xml:space="preserve"> </v>
      </c>
      <c r="V95" s="9" t="str">
        <f>IF(ISNUMBER('Annual data TER'!#REF!),'Annual data TER'!#REF!/'1.33 REAL PRICES - total'!U35*100," ")</f>
        <v xml:space="preserve"> </v>
      </c>
      <c r="W95" s="9" t="str">
        <f>IF(ISNUMBER('Annual data TER'!#REF!),'Annual data TER'!#REF!/'1.33 REAL PRICES - total'!V35*100," ")</f>
        <v xml:space="preserve"> </v>
      </c>
    </row>
    <row r="96" spans="1:23" s="8" customFormat="1" ht="15" customHeight="1" x14ac:dyDescent="0.2">
      <c r="A96" s="7">
        <v>508</v>
      </c>
      <c r="B96" s="44" t="s">
        <v>40</v>
      </c>
      <c r="C96" s="9" t="str">
        <f>IF(ISNUMBER('Annual data TER'!#REF!),'Annual data TER'!#REF!/'1.33 REAL PRICES - total'!B36*100," ")</f>
        <v xml:space="preserve"> </v>
      </c>
      <c r="D96" s="9" t="str">
        <f>IF(ISNUMBER('Annual data TER'!#REF!),'Annual data TER'!#REF!/'1.33 REAL PRICES - total'!C36*100," ")</f>
        <v xml:space="preserve"> </v>
      </c>
      <c r="E96" s="9" t="str">
        <f>IF(ISNUMBER('Annual data TER'!#REF!),'Annual data TER'!#REF!/'1.33 REAL PRICES - total'!D36*100," ")</f>
        <v xml:space="preserve"> </v>
      </c>
      <c r="F96" s="9" t="str">
        <f>IF(ISNUMBER('Annual data TER'!#REF!),'Annual data TER'!#REF!/'1.33 REAL PRICES - total'!E36*100," ")</f>
        <v xml:space="preserve"> </v>
      </c>
      <c r="G96" s="9" t="str">
        <f>IF(ISNUMBER('Annual data TER'!#REF!),'Annual data TER'!#REF!/'1.33 REAL PRICES - total'!F36*100," ")</f>
        <v xml:space="preserve"> </v>
      </c>
      <c r="H96" s="9" t="str">
        <f>IF(ISNUMBER('Annual data TER'!#REF!),'Annual data TER'!#REF!/'1.33 REAL PRICES - total'!G36*100," ")</f>
        <v xml:space="preserve"> </v>
      </c>
      <c r="I96" s="9" t="str">
        <f>IF(ISNUMBER('Annual data TER'!#REF!),'Annual data TER'!#REF!/'1.33 REAL PRICES - total'!H36*100," ")</f>
        <v xml:space="preserve"> </v>
      </c>
      <c r="J96" s="9" t="str">
        <f>IF(ISNUMBER('Annual data TER'!#REF!),'Annual data TER'!#REF!/'1.33 REAL PRICES - total'!I36*100," ")</f>
        <v xml:space="preserve"> </v>
      </c>
      <c r="K96" s="9" t="str">
        <f>IF(ISNUMBER('Annual data TER'!#REF!),'Annual data TER'!#REF!/'1.33 REAL PRICES - total'!J36*100," ")</f>
        <v xml:space="preserve"> </v>
      </c>
      <c r="L96" s="9" t="str">
        <f>IF(ISNUMBER('Annual data TER'!#REF!),'Annual data TER'!#REF!/'1.33 REAL PRICES - total'!K36*100," ")</f>
        <v xml:space="preserve"> </v>
      </c>
      <c r="M96" s="9" t="str">
        <f>IF(ISNUMBER('Annual data TER'!#REF!),'Annual data TER'!#REF!/'1.33 REAL PRICES - total'!L36*100," ")</f>
        <v xml:space="preserve"> </v>
      </c>
      <c r="N96" s="9" t="str">
        <f>IF(ISNUMBER('Annual data TER'!#REF!),'Annual data TER'!#REF!/'1.33 REAL PRICES - total'!M36*100," ")</f>
        <v xml:space="preserve"> </v>
      </c>
      <c r="O96" s="9" t="str">
        <f>IF(ISNUMBER('Annual data TER'!#REF!),'Annual data TER'!#REF!/'1.33 REAL PRICES - total'!N36*100," ")</f>
        <v xml:space="preserve"> </v>
      </c>
      <c r="P96" s="9" t="str">
        <f>IF(ISNUMBER('Annual data TER'!#REF!),'Annual data TER'!#REF!/'1.33 REAL PRICES - total'!O36*100," ")</f>
        <v xml:space="preserve"> </v>
      </c>
      <c r="Q96" s="9" t="str">
        <f>IF(ISNUMBER('Annual data TER'!#REF!),'Annual data TER'!#REF!/'1.33 REAL PRICES - total'!P36*100," ")</f>
        <v xml:space="preserve"> </v>
      </c>
      <c r="R96" s="9" t="str">
        <f>IF(ISNUMBER('Annual data TER'!#REF!),'Annual data TER'!#REF!/'1.33 REAL PRICES - total'!Q36*100," ")</f>
        <v xml:space="preserve"> </v>
      </c>
      <c r="S96" s="9" t="str">
        <f>IF(ISNUMBER('Annual data TER'!#REF!),'Annual data TER'!#REF!/'1.33 REAL PRICES - total'!R36*100," ")</f>
        <v xml:space="preserve"> </v>
      </c>
      <c r="T96" s="9" t="str">
        <f>IF(ISNUMBER('Annual data TER'!#REF!),'Annual data TER'!#REF!/'1.33 REAL PRICES - total'!S36*100," ")</f>
        <v xml:space="preserve"> </v>
      </c>
      <c r="U96" s="9" t="str">
        <f>IF(ISNUMBER('Annual data TER'!#REF!),'Annual data TER'!#REF!/'1.33 REAL PRICES - total'!T36*100," ")</f>
        <v xml:space="preserve"> </v>
      </c>
      <c r="V96" s="9" t="str">
        <f>IF(ISNUMBER('Annual data TER'!#REF!),'Annual data TER'!#REF!/'1.33 REAL PRICES - total'!U36*100," ")</f>
        <v xml:space="preserve"> </v>
      </c>
      <c r="W96" s="9" t="str">
        <f>IF(ISNUMBER('Annual data TER'!#REF!),'Annual data TER'!#REF!/'1.33 REAL PRICES - total'!V36*100," ")</f>
        <v xml:space="preserve"> </v>
      </c>
    </row>
    <row r="97" spans="1:23" s="8" customFormat="1" ht="15" customHeight="1" x14ac:dyDescent="0.2">
      <c r="A97" s="7">
        <v>516</v>
      </c>
      <c r="B97" s="44" t="s">
        <v>41</v>
      </c>
      <c r="C97" s="9" t="str">
        <f>IF(ISNUMBER('Annual data TER'!#REF!),'Annual data TER'!#REF!/'1.33 REAL PRICES - total'!B37*100," ")</f>
        <v xml:space="preserve"> </v>
      </c>
      <c r="D97" s="9" t="str">
        <f>IF(ISNUMBER('Annual data TER'!#REF!),'Annual data TER'!#REF!/'1.33 REAL PRICES - total'!C37*100," ")</f>
        <v xml:space="preserve"> </v>
      </c>
      <c r="E97" s="9" t="str">
        <f>IF(ISNUMBER('Annual data TER'!#REF!),'Annual data TER'!#REF!/'1.33 REAL PRICES - total'!D37*100," ")</f>
        <v xml:space="preserve"> </v>
      </c>
      <c r="F97" s="9" t="str">
        <f>IF(ISNUMBER('Annual data TER'!#REF!),'Annual data TER'!#REF!/'1.33 REAL PRICES - total'!E37*100," ")</f>
        <v xml:space="preserve"> </v>
      </c>
      <c r="G97" s="9" t="str">
        <f>IF(ISNUMBER('Annual data TER'!#REF!),'Annual data TER'!#REF!/'1.33 REAL PRICES - total'!F37*100," ")</f>
        <v xml:space="preserve"> </v>
      </c>
      <c r="H97" s="9"/>
      <c r="I97" s="9"/>
      <c r="J97" s="9" t="str">
        <f>IF(ISNUMBER('Annual data TER'!#REF!),'Annual data TER'!#REF!/'1.33 REAL PRICES - total'!I37*100," ")</f>
        <v xml:space="preserve"> </v>
      </c>
      <c r="K97" s="9" t="str">
        <f>IF(ISNUMBER('Annual data TER'!#REF!),'Annual data TER'!#REF!/'1.33 REAL PRICES - total'!J37*100," ")</f>
        <v xml:space="preserve"> </v>
      </c>
      <c r="L97" s="9" t="str">
        <f>IF(ISNUMBER('Annual data TER'!#REF!),'Annual data TER'!#REF!/'1.33 REAL PRICES - total'!K37*100," ")</f>
        <v xml:space="preserve"> </v>
      </c>
      <c r="M97" s="9" t="str">
        <f>IF(ISNUMBER('Annual data TER'!#REF!),'Annual data TER'!#REF!/'1.33 REAL PRICES - total'!L37*100," ")</f>
        <v xml:space="preserve"> </v>
      </c>
      <c r="N97" s="9" t="str">
        <f>IF(ISNUMBER('Annual data TER'!#REF!),'Annual data TER'!#REF!/'1.33 REAL PRICES - total'!M37*100," ")</f>
        <v xml:space="preserve"> </v>
      </c>
      <c r="O97" s="9" t="str">
        <f>IF(ISNUMBER('Annual data TER'!#REF!),'Annual data TER'!#REF!/'1.33 REAL PRICES - total'!N37*100," ")</f>
        <v xml:space="preserve"> </v>
      </c>
      <c r="P97" s="9" t="str">
        <f>IF(ISNUMBER('Annual data TER'!#REF!),'Annual data TER'!#REF!/'1.33 REAL PRICES - total'!O37*100," ")</f>
        <v xml:space="preserve"> </v>
      </c>
      <c r="Q97" s="9" t="str">
        <f>IF(ISNUMBER('Annual data TER'!#REF!),'Annual data TER'!#REF!/'1.33 REAL PRICES - total'!P37*100," ")</f>
        <v xml:space="preserve"> </v>
      </c>
      <c r="R97" s="9" t="str">
        <f>IF(ISNUMBER('Annual data TER'!#REF!),'Annual data TER'!#REF!/'1.33 REAL PRICES - total'!Q37*100," ")</f>
        <v xml:space="preserve"> </v>
      </c>
      <c r="S97" s="9" t="str">
        <f>IF(ISNUMBER('Annual data TER'!#REF!),'Annual data TER'!#REF!/'1.33 REAL PRICES - total'!R37*100," ")</f>
        <v xml:space="preserve"> </v>
      </c>
      <c r="T97" s="9" t="str">
        <f>IF(ISNUMBER('Annual data TER'!#REF!),'Annual data TER'!#REF!/'1.33 REAL PRICES - total'!S37*100," ")</f>
        <v xml:space="preserve"> </v>
      </c>
      <c r="U97" s="9" t="str">
        <f>IF(ISNUMBER('Annual data TER'!#REF!),'Annual data TER'!#REF!/'1.33 REAL PRICES - total'!T37*100," ")</f>
        <v xml:space="preserve"> </v>
      </c>
      <c r="V97" s="9" t="str">
        <f>IF(ISNUMBER('Annual data TER'!#REF!),'Annual data TER'!#REF!/'1.33 REAL PRICES - total'!U37*100," ")</f>
        <v xml:space="preserve"> </v>
      </c>
      <c r="W97" s="9" t="str">
        <f>IF(ISNUMBER('Annual data TER'!#REF!),'Annual data TER'!#REF!/'1.33 REAL PRICES - total'!V37*100," ")</f>
        <v xml:space="preserve"> </v>
      </c>
    </row>
    <row r="98" spans="1:23" s="8" customFormat="1" ht="15" customHeight="1" x14ac:dyDescent="0.2">
      <c r="A98" s="7">
        <v>562</v>
      </c>
      <c r="B98" s="44" t="s">
        <v>42</v>
      </c>
      <c r="C98" s="9" t="str">
        <f>IF(ISNUMBER('Annual data TER'!#REF!),'Annual data TER'!#REF!/'1.33 REAL PRICES - total'!B38*100," ")</f>
        <v xml:space="preserve"> </v>
      </c>
      <c r="D98" s="9" t="str">
        <f>IF(ISNUMBER('Annual data TER'!#REF!),'Annual data TER'!#REF!/'1.33 REAL PRICES - total'!C38*100," ")</f>
        <v xml:space="preserve"> </v>
      </c>
      <c r="E98" s="9" t="str">
        <f>IF(ISNUMBER('Annual data TER'!#REF!),'Annual data TER'!#REF!/'1.33 REAL PRICES - total'!D38*100," ")</f>
        <v xml:space="preserve"> </v>
      </c>
      <c r="F98" s="9" t="str">
        <f>IF(ISNUMBER('Annual data TER'!#REF!),'Annual data TER'!#REF!/'1.33 REAL PRICES - total'!E38*100," ")</f>
        <v xml:space="preserve"> </v>
      </c>
      <c r="G98" s="9" t="str">
        <f>IF(ISNUMBER('Annual data TER'!#REF!),'Annual data TER'!#REF!/'1.33 REAL PRICES - total'!F38*100," ")</f>
        <v xml:space="preserve"> </v>
      </c>
      <c r="H98" s="9" t="str">
        <f>IF(ISNUMBER('Annual data TER'!#REF!),'Annual data TER'!#REF!/'1.33 REAL PRICES - total'!G38*100," ")</f>
        <v xml:space="preserve"> </v>
      </c>
      <c r="I98" s="9" t="str">
        <f>IF(ISNUMBER('Annual data TER'!#REF!),'Annual data TER'!#REF!/'1.33 REAL PRICES - total'!H38*100," ")</f>
        <v xml:space="preserve"> </v>
      </c>
      <c r="J98" s="9" t="str">
        <f>IF(ISNUMBER('Annual data TER'!#REF!),'Annual data TER'!#REF!/'1.33 REAL PRICES - total'!I38*100," ")</f>
        <v xml:space="preserve"> </v>
      </c>
      <c r="K98" s="9" t="str">
        <f>IF(ISNUMBER('Annual data TER'!#REF!),'Annual data TER'!#REF!/'1.33 REAL PRICES - total'!J38*100," ")</f>
        <v xml:space="preserve"> </v>
      </c>
      <c r="L98" s="9" t="str">
        <f>IF(ISNUMBER('Annual data TER'!#REF!),'Annual data TER'!#REF!/'1.33 REAL PRICES - total'!K38*100," ")</f>
        <v xml:space="preserve"> </v>
      </c>
      <c r="M98" s="9" t="str">
        <f>IF(ISNUMBER('Annual data TER'!#REF!),'Annual data TER'!#REF!/'1.33 REAL PRICES - total'!L38*100," ")</f>
        <v xml:space="preserve"> </v>
      </c>
      <c r="N98" s="9" t="str">
        <f>IF(ISNUMBER('Annual data TER'!#REF!),'Annual data TER'!#REF!/'1.33 REAL PRICES - total'!M38*100," ")</f>
        <v xml:space="preserve"> </v>
      </c>
      <c r="O98" s="9" t="str">
        <f>IF(ISNUMBER('Annual data TER'!#REF!),'Annual data TER'!#REF!/'1.33 REAL PRICES - total'!N38*100," ")</f>
        <v xml:space="preserve"> </v>
      </c>
      <c r="P98" s="9" t="str">
        <f>IF(ISNUMBER('Annual data TER'!#REF!),'Annual data TER'!#REF!/'1.33 REAL PRICES - total'!O38*100," ")</f>
        <v xml:space="preserve"> </v>
      </c>
      <c r="Q98" s="9" t="str">
        <f>IF(ISNUMBER('Annual data TER'!#REF!),'Annual data TER'!#REF!/'1.33 REAL PRICES - total'!P38*100," ")</f>
        <v xml:space="preserve"> </v>
      </c>
      <c r="R98" s="9" t="str">
        <f>IF(ISNUMBER('Annual data TER'!#REF!),'Annual data TER'!#REF!/'1.33 REAL PRICES - total'!Q38*100," ")</f>
        <v xml:space="preserve"> </v>
      </c>
      <c r="S98" s="9" t="str">
        <f>IF(ISNUMBER('Annual data TER'!#REF!),'Annual data TER'!#REF!/'1.33 REAL PRICES - total'!R38*100," ")</f>
        <v xml:space="preserve"> </v>
      </c>
      <c r="T98" s="9" t="str">
        <f>IF(ISNUMBER('Annual data TER'!#REF!),'Annual data TER'!#REF!/'1.33 REAL PRICES - total'!S38*100," ")</f>
        <v xml:space="preserve"> </v>
      </c>
      <c r="U98" s="9" t="str">
        <f>IF(ISNUMBER('Annual data TER'!#REF!),'Annual data TER'!#REF!/'1.33 REAL PRICES - total'!T38*100," ")</f>
        <v xml:space="preserve"> </v>
      </c>
      <c r="V98" s="9" t="str">
        <f>IF(ISNUMBER('Annual data TER'!#REF!),'Annual data TER'!#REF!/'1.33 REAL PRICES - total'!U38*100," ")</f>
        <v xml:space="preserve"> </v>
      </c>
      <c r="W98" s="9" t="str">
        <f>IF(ISNUMBER('Annual data TER'!#REF!),'Annual data TER'!#REF!/'1.33 REAL PRICES - total'!V38*100," ")</f>
        <v xml:space="preserve"> </v>
      </c>
    </row>
    <row r="99" spans="1:23" s="8" customFormat="1" ht="15" customHeight="1" x14ac:dyDescent="0.2">
      <c r="A99" s="7">
        <v>566</v>
      </c>
      <c r="B99" s="44" t="s">
        <v>43</v>
      </c>
      <c r="C99" s="9" t="str">
        <f>IF(ISNUMBER('Annual data TER'!#REF!),'Annual data TER'!#REF!/'1.33 REAL PRICES - total'!B39*100," ")</f>
        <v xml:space="preserve"> </v>
      </c>
      <c r="D99" s="9" t="str">
        <f>IF(ISNUMBER('Annual data TER'!#REF!),'Annual data TER'!#REF!/'1.33 REAL PRICES - total'!C39*100," ")</f>
        <v xml:space="preserve"> </v>
      </c>
      <c r="E99" s="9" t="str">
        <f>IF(ISNUMBER('Annual data TER'!#REF!),'Annual data TER'!#REF!/'1.33 REAL PRICES - total'!D39*100," ")</f>
        <v xml:space="preserve"> </v>
      </c>
      <c r="F99" s="9" t="str">
        <f>IF(ISNUMBER('Annual data TER'!#REF!),'Annual data TER'!#REF!/'1.33 REAL PRICES - total'!E39*100," ")</f>
        <v xml:space="preserve"> </v>
      </c>
      <c r="G99" s="9" t="str">
        <f>IF(ISNUMBER('Annual data TER'!#REF!),'Annual data TER'!#REF!/'1.33 REAL PRICES - total'!F39*100," ")</f>
        <v xml:space="preserve"> </v>
      </c>
      <c r="H99" s="9" t="str">
        <f>IF(ISNUMBER('Annual data TER'!#REF!),'Annual data TER'!#REF!/'1.33 REAL PRICES - total'!G39*100," ")</f>
        <v xml:space="preserve"> </v>
      </c>
      <c r="I99" s="9" t="str">
        <f>IF(ISNUMBER('Annual data TER'!#REF!),'Annual data TER'!#REF!/'1.33 REAL PRICES - total'!H39*100," ")</f>
        <v xml:space="preserve"> </v>
      </c>
      <c r="J99" s="9" t="str">
        <f>IF(ISNUMBER('Annual data TER'!#REF!),'Annual data TER'!#REF!/'1.33 REAL PRICES - total'!I39*100," ")</f>
        <v xml:space="preserve"> </v>
      </c>
      <c r="K99" s="9" t="str">
        <f>IF(ISNUMBER('Annual data TER'!#REF!),'Annual data TER'!#REF!/'1.33 REAL PRICES - total'!J39*100," ")</f>
        <v xml:space="preserve"> </v>
      </c>
      <c r="L99" s="9" t="str">
        <f>IF(ISNUMBER('Annual data TER'!#REF!),'Annual data TER'!#REF!/'1.33 REAL PRICES - total'!K39*100," ")</f>
        <v xml:space="preserve"> </v>
      </c>
      <c r="M99" s="9" t="str">
        <f>IF(ISNUMBER('Annual data TER'!#REF!),'Annual data TER'!#REF!/'1.33 REAL PRICES - total'!L39*100," ")</f>
        <v xml:space="preserve"> </v>
      </c>
      <c r="N99" s="9" t="str">
        <f>IF(ISNUMBER('Annual data TER'!#REF!),'Annual data TER'!#REF!/'1.33 REAL PRICES - total'!M39*100," ")</f>
        <v xml:space="preserve"> </v>
      </c>
      <c r="O99" s="9" t="str">
        <f>IF(ISNUMBER('Annual data TER'!#REF!),'Annual data TER'!#REF!/'1.33 REAL PRICES - total'!N39*100," ")</f>
        <v xml:space="preserve"> </v>
      </c>
      <c r="P99" s="9" t="str">
        <f>IF(ISNUMBER('Annual data TER'!#REF!),'Annual data TER'!#REF!/'1.33 REAL PRICES - total'!O39*100," ")</f>
        <v xml:space="preserve"> </v>
      </c>
      <c r="Q99" s="9" t="str">
        <f>IF(ISNUMBER('Annual data TER'!#REF!),'Annual data TER'!#REF!/'1.33 REAL PRICES - total'!P39*100," ")</f>
        <v xml:space="preserve"> </v>
      </c>
      <c r="R99" s="9" t="str">
        <f>IF(ISNUMBER('Annual data TER'!#REF!),'Annual data TER'!#REF!/'1.33 REAL PRICES - total'!Q39*100," ")</f>
        <v xml:space="preserve"> </v>
      </c>
      <c r="S99" s="9" t="str">
        <f>IF(ISNUMBER('Annual data TER'!#REF!),'Annual data TER'!#REF!/'1.33 REAL PRICES - total'!R39*100," ")</f>
        <v xml:space="preserve"> </v>
      </c>
      <c r="T99" s="9" t="str">
        <f>IF(ISNUMBER('Annual data TER'!#REF!),'Annual data TER'!#REF!/'1.33 REAL PRICES - total'!S39*100," ")</f>
        <v xml:space="preserve"> </v>
      </c>
      <c r="U99" s="9" t="str">
        <f>IF(ISNUMBER('Annual data TER'!#REF!),'Annual data TER'!#REF!/'1.33 REAL PRICES - total'!T39*100," ")</f>
        <v xml:space="preserve"> </v>
      </c>
      <c r="V99" s="9" t="str">
        <f>IF(ISNUMBER('Annual data TER'!#REF!),'Annual data TER'!#REF!/'1.33 REAL PRICES - total'!U39*100," ")</f>
        <v xml:space="preserve"> </v>
      </c>
      <c r="W99" s="9" t="str">
        <f>IF(ISNUMBER('Annual data TER'!#REF!),'Annual data TER'!#REF!/'1.33 REAL PRICES - total'!V39*100," ")</f>
        <v xml:space="preserve"> </v>
      </c>
    </row>
    <row r="100" spans="1:23" s="8" customFormat="1" ht="15" customHeight="1" x14ac:dyDescent="0.2">
      <c r="A100" s="7">
        <v>646</v>
      </c>
      <c r="B100" s="44" t="s">
        <v>44</v>
      </c>
      <c r="C100" s="9" t="str">
        <f>IF(ISNUMBER('Annual data TER'!#REF!),'Annual data TER'!#REF!/'1.33 REAL PRICES - total'!B40*100," ")</f>
        <v xml:space="preserve"> </v>
      </c>
      <c r="D100" s="9" t="str">
        <f>IF(ISNUMBER('Annual data TER'!#REF!),'Annual data TER'!#REF!/'1.33 REAL PRICES - total'!C40*100," ")</f>
        <v xml:space="preserve"> </v>
      </c>
      <c r="E100" s="9" t="str">
        <f>IF(ISNUMBER('Annual data TER'!#REF!),'Annual data TER'!#REF!/'1.33 REAL PRICES - total'!D40*100," ")</f>
        <v xml:space="preserve"> </v>
      </c>
      <c r="F100" s="9" t="str">
        <f>IF(ISNUMBER('Annual data TER'!#REF!),'Annual data TER'!#REF!/'1.33 REAL PRICES - total'!E40*100," ")</f>
        <v xml:space="preserve"> </v>
      </c>
      <c r="G100" s="9" t="str">
        <f>IF(ISNUMBER('Annual data TER'!#REF!),'Annual data TER'!#REF!/'1.33 REAL PRICES - total'!F40*100," ")</f>
        <v xml:space="preserve"> </v>
      </c>
      <c r="H100" s="9" t="str">
        <f>IF(ISNUMBER('Annual data TER'!#REF!),'Annual data TER'!#REF!/'1.33 REAL PRICES - total'!G40*100," ")</f>
        <v xml:space="preserve"> </v>
      </c>
      <c r="I100" s="9" t="str">
        <f>IF(ISNUMBER('Annual data TER'!#REF!),'Annual data TER'!#REF!/'1.33 REAL PRICES - total'!H40*100," ")</f>
        <v xml:space="preserve"> </v>
      </c>
      <c r="J100" s="9" t="str">
        <f>IF(ISNUMBER('Annual data TER'!#REF!),'Annual data TER'!#REF!/'1.33 REAL PRICES - total'!I40*100," ")</f>
        <v xml:space="preserve"> </v>
      </c>
      <c r="K100" s="9" t="str">
        <f>IF(ISNUMBER('Annual data TER'!#REF!),'Annual data TER'!#REF!/'1.33 REAL PRICES - total'!J40*100," ")</f>
        <v xml:space="preserve"> </v>
      </c>
      <c r="L100" s="9" t="str">
        <f>IF(ISNUMBER('Annual data TER'!#REF!),'Annual data TER'!#REF!/'1.33 REAL PRICES - total'!K40*100," ")</f>
        <v xml:space="preserve"> </v>
      </c>
      <c r="M100" s="9" t="str">
        <f>IF(ISNUMBER('Annual data TER'!#REF!),'Annual data TER'!#REF!/'1.33 REAL PRICES - total'!L40*100," ")</f>
        <v xml:space="preserve"> </v>
      </c>
      <c r="N100" s="9" t="str">
        <f>IF(ISNUMBER('Annual data TER'!#REF!),'Annual data TER'!#REF!/'1.33 REAL PRICES - total'!M40*100," ")</f>
        <v xml:space="preserve"> </v>
      </c>
      <c r="O100" s="9" t="str">
        <f>IF(ISNUMBER('Annual data TER'!#REF!),'Annual data TER'!#REF!/'1.33 REAL PRICES - total'!N40*100," ")</f>
        <v xml:space="preserve"> </v>
      </c>
      <c r="P100" s="9" t="str">
        <f>IF(ISNUMBER('Annual data TER'!#REF!),'Annual data TER'!#REF!/'1.33 REAL PRICES - total'!O40*100," ")</f>
        <v xml:space="preserve"> </v>
      </c>
      <c r="Q100" s="9" t="str">
        <f>IF(ISNUMBER('Annual data TER'!#REF!),'Annual data TER'!#REF!/'1.33 REAL PRICES - total'!P40*100," ")</f>
        <v xml:space="preserve"> </v>
      </c>
      <c r="R100" s="9" t="str">
        <f>IF(ISNUMBER('Annual data TER'!#REF!),'Annual data TER'!#REF!/'1.33 REAL PRICES - total'!Q40*100," ")</f>
        <v xml:space="preserve"> </v>
      </c>
      <c r="S100" s="9" t="str">
        <f>IF(ISNUMBER('Annual data TER'!#REF!),'Annual data TER'!#REF!/'1.33 REAL PRICES - total'!R40*100," ")</f>
        <v xml:space="preserve"> </v>
      </c>
      <c r="T100" s="9" t="str">
        <f>IF(ISNUMBER('Annual data TER'!#REF!),'Annual data TER'!#REF!/'1.33 REAL PRICES - total'!S40*100," ")</f>
        <v xml:space="preserve"> </v>
      </c>
      <c r="U100" s="9" t="str">
        <f>IF(ISNUMBER('Annual data TER'!#REF!),'Annual data TER'!#REF!/'1.33 REAL PRICES - total'!T40*100," ")</f>
        <v xml:space="preserve"> </v>
      </c>
      <c r="V100" s="9" t="str">
        <f>IF(ISNUMBER('Annual data TER'!#REF!),'Annual data TER'!#REF!/'1.33 REAL PRICES - total'!U40*100," ")</f>
        <v xml:space="preserve"> </v>
      </c>
      <c r="W100" s="9" t="str">
        <f>IF(ISNUMBER('Annual data TER'!#REF!),'Annual data TER'!#REF!/'1.33 REAL PRICES - total'!V40*100," ")</f>
        <v xml:space="preserve"> </v>
      </c>
    </row>
    <row r="101" spans="1:23" s="8" customFormat="1" ht="15" customHeight="1" x14ac:dyDescent="0.2">
      <c r="A101" s="7">
        <v>678</v>
      </c>
      <c r="B101" s="44" t="s">
        <v>45</v>
      </c>
      <c r="C101" s="9" t="str">
        <f>IF(ISNUMBER('Annual data TER'!#REF!),'Annual data TER'!#REF!/'1.33 REAL PRICES - total'!B41*100," ")</f>
        <v xml:space="preserve"> </v>
      </c>
      <c r="D101" s="9" t="str">
        <f>IF(ISNUMBER('Annual data TER'!#REF!),'Annual data TER'!#REF!/'1.33 REAL PRICES - total'!C41*100," ")</f>
        <v xml:space="preserve"> </v>
      </c>
      <c r="E101" s="9" t="str">
        <f>IF(ISNUMBER('Annual data TER'!#REF!),'Annual data TER'!#REF!/'1.33 REAL PRICES - total'!D41*100," ")</f>
        <v xml:space="preserve"> </v>
      </c>
      <c r="F101" s="9" t="str">
        <f>IF(ISNUMBER('Annual data TER'!#REF!),'Annual data TER'!#REF!/'1.33 REAL PRICES - total'!E41*100," ")</f>
        <v xml:space="preserve"> </v>
      </c>
      <c r="G101" s="9" t="str">
        <f>IF(ISNUMBER('Annual data TER'!#REF!),'Annual data TER'!#REF!/'1.33 REAL PRICES - total'!F41*100," ")</f>
        <v xml:space="preserve"> </v>
      </c>
      <c r="H101" s="9" t="str">
        <f>IF(ISNUMBER('Annual data TER'!#REF!),'Annual data TER'!#REF!/'1.33 REAL PRICES - total'!G41*100," ")</f>
        <v xml:space="preserve"> </v>
      </c>
      <c r="I101" s="9" t="str">
        <f>IF(ISNUMBER('Annual data TER'!#REF!),'Annual data TER'!#REF!/'1.33 REAL PRICES - total'!H41*100," ")</f>
        <v xml:space="preserve"> </v>
      </c>
      <c r="J101" s="9" t="str">
        <f>IF(ISNUMBER('Annual data TER'!#REF!),'Annual data TER'!#REF!/'1.33 REAL PRICES - total'!I41*100," ")</f>
        <v xml:space="preserve"> </v>
      </c>
      <c r="K101" s="9" t="str">
        <f>IF(ISNUMBER('Annual data TER'!#REF!),'Annual data TER'!#REF!/'1.33 REAL PRICES - total'!J41*100," ")</f>
        <v xml:space="preserve"> </v>
      </c>
      <c r="L101" s="9" t="str">
        <f>IF(ISNUMBER('Annual data TER'!#REF!),'Annual data TER'!#REF!/'1.33 REAL PRICES - total'!K41*100," ")</f>
        <v xml:space="preserve"> </v>
      </c>
      <c r="M101" s="9" t="str">
        <f>IF(ISNUMBER('Annual data TER'!#REF!),'Annual data TER'!#REF!/'1.33 REAL PRICES - total'!L41*100," ")</f>
        <v xml:space="preserve"> </v>
      </c>
      <c r="N101" s="9" t="str">
        <f>IF(ISNUMBER('Annual data TER'!#REF!),'Annual data TER'!#REF!/'1.33 REAL PRICES - total'!M41*100," ")</f>
        <v xml:space="preserve"> </v>
      </c>
      <c r="O101" s="9" t="str">
        <f>IF(ISNUMBER('Annual data TER'!#REF!),'Annual data TER'!#REF!/'1.33 REAL PRICES - total'!N41*100," ")</f>
        <v xml:space="preserve"> </v>
      </c>
      <c r="P101" s="9" t="str">
        <f>IF(ISNUMBER('Annual data TER'!#REF!),'Annual data TER'!#REF!/'1.33 REAL PRICES - total'!O41*100," ")</f>
        <v xml:space="preserve"> </v>
      </c>
      <c r="Q101" s="9" t="str">
        <f>IF(ISNUMBER('Annual data TER'!#REF!),'Annual data TER'!#REF!/'1.33 REAL PRICES - total'!P41*100," ")</f>
        <v xml:space="preserve"> </v>
      </c>
      <c r="R101" s="9" t="str">
        <f>IF(ISNUMBER('Annual data TER'!#REF!),'Annual data TER'!#REF!/'1.33 REAL PRICES - total'!Q41*100," ")</f>
        <v xml:space="preserve"> </v>
      </c>
      <c r="S101" s="9" t="str">
        <f>IF(ISNUMBER('Annual data TER'!#REF!),'Annual data TER'!#REF!/'1.33 REAL PRICES - total'!R41*100," ")</f>
        <v xml:space="preserve"> </v>
      </c>
      <c r="T101" s="9" t="str">
        <f>IF(ISNUMBER('Annual data TER'!#REF!),'Annual data TER'!#REF!/'1.33 REAL PRICES - total'!S41*100," ")</f>
        <v xml:space="preserve"> </v>
      </c>
      <c r="U101" s="9" t="str">
        <f>IF(ISNUMBER('Annual data TER'!#REF!),'Annual data TER'!#REF!/'1.33 REAL PRICES - total'!T41*100," ")</f>
        <v xml:space="preserve"> </v>
      </c>
      <c r="V101" s="9" t="str">
        <f>IF(ISNUMBER('Annual data TER'!#REF!),'Annual data TER'!#REF!/'1.33 REAL PRICES - total'!U41*100," ")</f>
        <v xml:space="preserve"> </v>
      </c>
      <c r="W101" s="9" t="str">
        <f>IF(ISNUMBER('Annual data TER'!#REF!),'Annual data TER'!#REF!/'1.33 REAL PRICES - total'!V41*100," ")</f>
        <v xml:space="preserve"> </v>
      </c>
    </row>
    <row r="102" spans="1:23" s="8" customFormat="1" ht="15" customHeight="1" x14ac:dyDescent="0.2">
      <c r="A102" s="7">
        <v>686</v>
      </c>
      <c r="B102" s="44" t="s">
        <v>46</v>
      </c>
      <c r="C102" s="9" t="str">
        <f>IF(ISNUMBER('Annual data TER'!#REF!),'Annual data TER'!#REF!/'1.33 REAL PRICES - total'!B42*100," ")</f>
        <v xml:space="preserve"> </v>
      </c>
      <c r="D102" s="9" t="str">
        <f>IF(ISNUMBER('Annual data TER'!#REF!),'Annual data TER'!#REF!/'1.33 REAL PRICES - total'!C42*100," ")</f>
        <v xml:space="preserve"> </v>
      </c>
      <c r="E102" s="9" t="str">
        <f>IF(ISNUMBER('Annual data TER'!#REF!),'Annual data TER'!#REF!/'1.33 REAL PRICES - total'!D42*100," ")</f>
        <v xml:space="preserve"> </v>
      </c>
      <c r="F102" s="9" t="str">
        <f>IF(ISNUMBER('Annual data TER'!#REF!),'Annual data TER'!#REF!/'1.33 REAL PRICES - total'!E42*100," ")</f>
        <v xml:space="preserve"> </v>
      </c>
      <c r="G102" s="9" t="str">
        <f>IF(ISNUMBER('Annual data TER'!#REF!),'Annual data TER'!#REF!/'1.33 REAL PRICES - total'!F42*100," ")</f>
        <v xml:space="preserve"> </v>
      </c>
      <c r="H102" s="9" t="str">
        <f>IF(ISNUMBER('Annual data TER'!#REF!),'Annual data TER'!#REF!/'1.33 REAL PRICES - total'!G42*100," ")</f>
        <v xml:space="preserve"> </v>
      </c>
      <c r="I102" s="9" t="str">
        <f>IF(ISNUMBER('Annual data TER'!#REF!),'Annual data TER'!#REF!/'1.33 REAL PRICES - total'!H42*100," ")</f>
        <v xml:space="preserve"> </v>
      </c>
      <c r="J102" s="9" t="str">
        <f>IF(ISNUMBER('Annual data TER'!#REF!),'Annual data TER'!#REF!/'1.33 REAL PRICES - total'!I42*100," ")</f>
        <v xml:space="preserve"> </v>
      </c>
      <c r="K102" s="9" t="str">
        <f>IF(ISNUMBER('Annual data TER'!#REF!),'Annual data TER'!#REF!/'1.33 REAL PRICES - total'!J42*100," ")</f>
        <v xml:space="preserve"> </v>
      </c>
      <c r="L102" s="9" t="str">
        <f>IF(ISNUMBER('Annual data TER'!#REF!),'Annual data TER'!#REF!/'1.33 REAL PRICES - total'!K42*100," ")</f>
        <v xml:space="preserve"> </v>
      </c>
      <c r="M102" s="9" t="str">
        <f>IF(ISNUMBER('Annual data TER'!#REF!),'Annual data TER'!#REF!/'1.33 REAL PRICES - total'!L42*100," ")</f>
        <v xml:space="preserve"> </v>
      </c>
      <c r="N102" s="9" t="str">
        <f>IF(ISNUMBER('Annual data TER'!#REF!),'Annual data TER'!#REF!/'1.33 REAL PRICES - total'!M42*100," ")</f>
        <v xml:space="preserve"> </v>
      </c>
      <c r="O102" s="9" t="str">
        <f>IF(ISNUMBER('Annual data TER'!#REF!),'Annual data TER'!#REF!/'1.33 REAL PRICES - total'!N42*100," ")</f>
        <v xml:space="preserve"> </v>
      </c>
      <c r="P102" s="9" t="str">
        <f>IF(ISNUMBER('Annual data TER'!#REF!),'Annual data TER'!#REF!/'1.33 REAL PRICES - total'!O42*100," ")</f>
        <v xml:space="preserve"> </v>
      </c>
      <c r="Q102" s="9" t="str">
        <f>IF(ISNUMBER('Annual data TER'!#REF!),'Annual data TER'!#REF!/'1.33 REAL PRICES - total'!P42*100," ")</f>
        <v xml:space="preserve"> </v>
      </c>
      <c r="R102" s="9" t="str">
        <f>IF(ISNUMBER('Annual data TER'!#REF!),'Annual data TER'!#REF!/'1.33 REAL PRICES - total'!Q42*100," ")</f>
        <v xml:space="preserve"> </v>
      </c>
      <c r="S102" s="9" t="str">
        <f>IF(ISNUMBER('Annual data TER'!#REF!),'Annual data TER'!#REF!/'1.33 REAL PRICES - total'!R42*100," ")</f>
        <v xml:space="preserve"> </v>
      </c>
      <c r="T102" s="9" t="str">
        <f>IF(ISNUMBER('Annual data TER'!#REF!),'Annual data TER'!#REF!/'1.33 REAL PRICES - total'!S42*100," ")</f>
        <v xml:space="preserve"> </v>
      </c>
      <c r="U102" s="9" t="str">
        <f>IF(ISNUMBER('Annual data TER'!#REF!),'Annual data TER'!#REF!/'1.33 REAL PRICES - total'!T42*100," ")</f>
        <v xml:space="preserve"> </v>
      </c>
      <c r="V102" s="9" t="str">
        <f>IF(ISNUMBER('Annual data TER'!#REF!),'Annual data TER'!#REF!/'1.33 REAL PRICES - total'!U42*100," ")</f>
        <v xml:space="preserve"> </v>
      </c>
      <c r="W102" s="9" t="str">
        <f>IF(ISNUMBER('Annual data TER'!#REF!),'Annual data TER'!#REF!/'1.33 REAL PRICES - total'!V42*100," ")</f>
        <v xml:space="preserve"> </v>
      </c>
    </row>
    <row r="103" spans="1:23" s="8" customFormat="1" ht="15" customHeight="1" x14ac:dyDescent="0.2">
      <c r="A103" s="7">
        <v>690</v>
      </c>
      <c r="B103" s="44" t="s">
        <v>47</v>
      </c>
      <c r="C103" s="9" t="str">
        <f>IF(ISNUMBER('Annual data TER'!#REF!),'Annual data TER'!#REF!/'1.33 REAL PRICES - total'!B43*100," ")</f>
        <v xml:space="preserve"> </v>
      </c>
      <c r="D103" s="9" t="str">
        <f>IF(ISNUMBER('Annual data TER'!#REF!),'Annual data TER'!#REF!/'1.33 REAL PRICES - total'!C43*100," ")</f>
        <v xml:space="preserve"> </v>
      </c>
      <c r="E103" s="9" t="str">
        <f>IF(ISNUMBER('Annual data TER'!#REF!),'Annual data TER'!#REF!/'1.33 REAL PRICES - total'!D43*100," ")</f>
        <v xml:space="preserve"> </v>
      </c>
      <c r="F103" s="9" t="str">
        <f>IF(ISNUMBER('Annual data TER'!#REF!),'Annual data TER'!#REF!/'1.33 REAL PRICES - total'!E43*100," ")</f>
        <v xml:space="preserve"> </v>
      </c>
      <c r="G103" s="9" t="str">
        <f>IF(ISNUMBER('Annual data TER'!#REF!),'Annual data TER'!#REF!/'1.33 REAL PRICES - total'!F43*100," ")</f>
        <v xml:space="preserve"> </v>
      </c>
      <c r="H103" s="9" t="str">
        <f>IF(ISNUMBER('Annual data TER'!#REF!),'Annual data TER'!#REF!/'1.33 REAL PRICES - total'!G43*100," ")</f>
        <v xml:space="preserve"> </v>
      </c>
      <c r="I103" s="9" t="str">
        <f>IF(ISNUMBER('Annual data TER'!#REF!),'Annual data TER'!#REF!/'1.33 REAL PRICES - total'!H43*100," ")</f>
        <v xml:space="preserve"> </v>
      </c>
      <c r="J103" s="9" t="str">
        <f>IF(ISNUMBER('Annual data TER'!#REF!),'Annual data TER'!#REF!/'1.33 REAL PRICES - total'!I43*100," ")</f>
        <v xml:space="preserve"> </v>
      </c>
      <c r="K103" s="9" t="str">
        <f>IF(ISNUMBER('Annual data TER'!#REF!),'Annual data TER'!#REF!/'1.33 REAL PRICES - total'!J43*100," ")</f>
        <v xml:space="preserve"> </v>
      </c>
      <c r="L103" s="9" t="str">
        <f>IF(ISNUMBER('Annual data TER'!#REF!),'Annual data TER'!#REF!/'1.33 REAL PRICES - total'!K43*100," ")</f>
        <v xml:space="preserve"> </v>
      </c>
      <c r="M103" s="9" t="str">
        <f>IF(ISNUMBER('Annual data TER'!#REF!),'Annual data TER'!#REF!/'1.33 REAL PRICES - total'!L43*100," ")</f>
        <v xml:space="preserve"> </v>
      </c>
      <c r="N103" s="9" t="str">
        <f>IF(ISNUMBER('Annual data TER'!#REF!),'Annual data TER'!#REF!/'1.33 REAL PRICES - total'!M43*100," ")</f>
        <v xml:space="preserve"> </v>
      </c>
      <c r="O103" s="9" t="str">
        <f>IF(ISNUMBER('Annual data TER'!#REF!),'Annual data TER'!#REF!/'1.33 REAL PRICES - total'!N43*100," ")</f>
        <v xml:space="preserve"> </v>
      </c>
      <c r="P103" s="9" t="str">
        <f>IF(ISNUMBER('Annual data TER'!#REF!),'Annual data TER'!#REF!/'1.33 REAL PRICES - total'!O43*100," ")</f>
        <v xml:space="preserve"> </v>
      </c>
      <c r="Q103" s="9" t="str">
        <f>IF(ISNUMBER('Annual data TER'!#REF!),'Annual data TER'!#REF!/'1.33 REAL PRICES - total'!P43*100," ")</f>
        <v xml:space="preserve"> </v>
      </c>
      <c r="R103" s="9" t="str">
        <f>IF(ISNUMBER('Annual data TER'!#REF!),'Annual data TER'!#REF!/'1.33 REAL PRICES - total'!Q43*100," ")</f>
        <v xml:space="preserve"> </v>
      </c>
      <c r="S103" s="9" t="str">
        <f>IF(ISNUMBER('Annual data TER'!#REF!),'Annual data TER'!#REF!/'1.33 REAL PRICES - total'!R43*100," ")</f>
        <v xml:space="preserve"> </v>
      </c>
      <c r="T103" s="9" t="str">
        <f>IF(ISNUMBER('Annual data TER'!#REF!),'Annual data TER'!#REF!/'1.33 REAL PRICES - total'!S43*100," ")</f>
        <v xml:space="preserve"> </v>
      </c>
      <c r="U103" s="9" t="str">
        <f>IF(ISNUMBER('Annual data TER'!#REF!),'Annual data TER'!#REF!/'1.33 REAL PRICES - total'!T43*100," ")</f>
        <v xml:space="preserve"> </v>
      </c>
      <c r="V103" s="9" t="str">
        <f>IF(ISNUMBER('Annual data TER'!#REF!),'Annual data TER'!#REF!/'1.33 REAL PRICES - total'!U43*100," ")</f>
        <v xml:space="preserve"> </v>
      </c>
      <c r="W103" s="9" t="str">
        <f>IF(ISNUMBER('Annual data TER'!#REF!),'Annual data TER'!#REF!/'1.33 REAL PRICES - total'!V43*100," ")</f>
        <v xml:space="preserve"> </v>
      </c>
    </row>
    <row r="104" spans="1:23" s="8" customFormat="1" ht="15" customHeight="1" x14ac:dyDescent="0.2">
      <c r="A104" s="7">
        <v>694</v>
      </c>
      <c r="B104" s="44" t="s">
        <v>48</v>
      </c>
      <c r="C104" s="9" t="str">
        <f>IF(ISNUMBER('Annual data TER'!#REF!),'Annual data TER'!#REF!/'1.33 REAL PRICES - total'!B44*100," ")</f>
        <v xml:space="preserve"> </v>
      </c>
      <c r="D104" s="9" t="str">
        <f>IF(ISNUMBER('Annual data TER'!#REF!),'Annual data TER'!#REF!/'1.33 REAL PRICES - total'!C44*100," ")</f>
        <v xml:space="preserve"> </v>
      </c>
      <c r="E104" s="9" t="str">
        <f>IF(ISNUMBER('Annual data TER'!#REF!),'Annual data TER'!#REF!/'1.33 REAL PRICES - total'!D44*100," ")</f>
        <v xml:space="preserve"> </v>
      </c>
      <c r="F104" s="9" t="str">
        <f>IF(ISNUMBER('Annual data TER'!#REF!),'Annual data TER'!#REF!/'1.33 REAL PRICES - total'!E44*100," ")</f>
        <v xml:space="preserve"> </v>
      </c>
      <c r="G104" s="9" t="str">
        <f>IF(ISNUMBER('Annual data TER'!#REF!),'Annual data TER'!#REF!/'1.33 REAL PRICES - total'!F44*100," ")</f>
        <v xml:space="preserve"> </v>
      </c>
      <c r="H104" s="9" t="str">
        <f>IF(ISNUMBER('Annual data TER'!#REF!),'Annual data TER'!#REF!/'1.33 REAL PRICES - total'!G44*100," ")</f>
        <v xml:space="preserve"> </v>
      </c>
      <c r="I104" s="9" t="str">
        <f>IF(ISNUMBER('Annual data TER'!#REF!),'Annual data TER'!#REF!/'1.33 REAL PRICES - total'!H44*100," ")</f>
        <v xml:space="preserve"> </v>
      </c>
      <c r="J104" s="9" t="str">
        <f>IF(ISNUMBER('Annual data TER'!#REF!),'Annual data TER'!#REF!/'1.33 REAL PRICES - total'!I44*100," ")</f>
        <v xml:space="preserve"> </v>
      </c>
      <c r="K104" s="9" t="str">
        <f>IF(ISNUMBER('Annual data TER'!#REF!),'Annual data TER'!#REF!/'1.33 REAL PRICES - total'!J44*100," ")</f>
        <v xml:space="preserve"> </v>
      </c>
      <c r="L104" s="9" t="str">
        <f>IF(ISNUMBER('Annual data TER'!#REF!),'Annual data TER'!#REF!/'1.33 REAL PRICES - total'!K44*100," ")</f>
        <v xml:space="preserve"> </v>
      </c>
      <c r="M104" s="9" t="str">
        <f>IF(ISNUMBER('Annual data TER'!#REF!),'Annual data TER'!#REF!/'1.33 REAL PRICES - total'!L44*100," ")</f>
        <v xml:space="preserve"> </v>
      </c>
      <c r="N104" s="9" t="str">
        <f>IF(ISNUMBER('Annual data TER'!#REF!),'Annual data TER'!#REF!/'1.33 REAL PRICES - total'!M44*100," ")</f>
        <v xml:space="preserve"> </v>
      </c>
      <c r="O104" s="9" t="str">
        <f>IF(ISNUMBER('Annual data TER'!#REF!),'Annual data TER'!#REF!/'1.33 REAL PRICES - total'!N44*100," ")</f>
        <v xml:space="preserve"> </v>
      </c>
      <c r="P104" s="9" t="str">
        <f>IF(ISNUMBER('Annual data TER'!#REF!),'Annual data TER'!#REF!/'1.33 REAL PRICES - total'!O44*100," ")</f>
        <v xml:space="preserve"> </v>
      </c>
      <c r="Q104" s="9" t="str">
        <f>IF(ISNUMBER('Annual data TER'!#REF!),'Annual data TER'!#REF!/'1.33 REAL PRICES - total'!P44*100," ")</f>
        <v xml:space="preserve"> </v>
      </c>
      <c r="R104" s="9" t="str">
        <f>IF(ISNUMBER('Annual data TER'!#REF!),'Annual data TER'!#REF!/'1.33 REAL PRICES - total'!Q44*100," ")</f>
        <v xml:space="preserve"> </v>
      </c>
      <c r="S104" s="9" t="str">
        <f>IF(ISNUMBER('Annual data TER'!#REF!),'Annual data TER'!#REF!/'1.33 REAL PRICES - total'!R44*100," ")</f>
        <v xml:space="preserve"> </v>
      </c>
      <c r="T104" s="9" t="str">
        <f>IF(ISNUMBER('Annual data TER'!#REF!),'Annual data TER'!#REF!/'1.33 REAL PRICES - total'!S44*100," ")</f>
        <v xml:space="preserve"> </v>
      </c>
      <c r="U104" s="9" t="str">
        <f>IF(ISNUMBER('Annual data TER'!#REF!),'Annual data TER'!#REF!/'1.33 REAL PRICES - total'!T44*100," ")</f>
        <v xml:space="preserve"> </v>
      </c>
      <c r="V104" s="9" t="str">
        <f>IF(ISNUMBER('Annual data TER'!#REF!),'Annual data TER'!#REF!/'1.33 REAL PRICES - total'!U44*100," ")</f>
        <v xml:space="preserve"> </v>
      </c>
      <c r="W104" s="9" t="str">
        <f>IF(ISNUMBER('Annual data TER'!#REF!),'Annual data TER'!#REF!/'1.33 REAL PRICES - total'!V44*100," ")</f>
        <v xml:space="preserve"> </v>
      </c>
    </row>
    <row r="105" spans="1:23" s="8" customFormat="1" ht="15" customHeight="1" x14ac:dyDescent="0.2">
      <c r="A105" s="7">
        <v>706</v>
      </c>
      <c r="B105" s="44" t="s">
        <v>49</v>
      </c>
      <c r="C105" s="9" t="str">
        <f>IF(ISNUMBER('Annual data TER'!#REF!),'Annual data TER'!#REF!/'1.33 REAL PRICES - total'!B45*100," ")</f>
        <v xml:space="preserve"> </v>
      </c>
      <c r="D105" s="9" t="str">
        <f>IF(ISNUMBER('Annual data TER'!#REF!),'Annual data TER'!#REF!/'1.33 REAL PRICES - total'!C45*100," ")</f>
        <v xml:space="preserve"> </v>
      </c>
      <c r="E105" s="9" t="str">
        <f>IF(ISNUMBER('Annual data TER'!#REF!),'Annual data TER'!#REF!/'1.33 REAL PRICES - total'!D45*100," ")</f>
        <v xml:space="preserve"> </v>
      </c>
      <c r="F105" s="9" t="str">
        <f>IF(ISNUMBER('Annual data TER'!#REF!),'Annual data TER'!#REF!/'1.33 REAL PRICES - total'!E45*100," ")</f>
        <v xml:space="preserve"> </v>
      </c>
      <c r="G105" s="9" t="str">
        <f>IF(ISNUMBER('Annual data TER'!#REF!),'Annual data TER'!#REF!/'1.33 REAL PRICES - total'!F45*100," ")</f>
        <v xml:space="preserve"> </v>
      </c>
      <c r="H105" s="9" t="str">
        <f>IF(ISNUMBER('Annual data TER'!#REF!),'Annual data TER'!#REF!/'1.33 REAL PRICES - total'!G45*100," ")</f>
        <v xml:space="preserve"> </v>
      </c>
      <c r="I105" s="9" t="str">
        <f>IF(ISNUMBER('Annual data TER'!#REF!),'Annual data TER'!#REF!/'1.33 REAL PRICES - total'!H45*100," ")</f>
        <v xml:space="preserve"> </v>
      </c>
      <c r="J105" s="9" t="str">
        <f>IF(ISNUMBER('Annual data TER'!#REF!),'Annual data TER'!#REF!/'1.33 REAL PRICES - total'!I45*100," ")</f>
        <v xml:space="preserve"> </v>
      </c>
      <c r="K105" s="9" t="str">
        <f>IF(ISNUMBER('Annual data TER'!#REF!),'Annual data TER'!#REF!/'1.33 REAL PRICES - total'!J45*100," ")</f>
        <v xml:space="preserve"> </v>
      </c>
      <c r="L105" s="9" t="str">
        <f>IF(ISNUMBER('Annual data TER'!#REF!),'Annual data TER'!#REF!/'1.33 REAL PRICES - total'!K45*100," ")</f>
        <v xml:space="preserve"> </v>
      </c>
      <c r="M105" s="9" t="str">
        <f>IF(ISNUMBER('Annual data TER'!#REF!),'Annual data TER'!#REF!/'1.33 REAL PRICES - total'!L45*100," ")</f>
        <v xml:space="preserve"> </v>
      </c>
      <c r="N105" s="9" t="str">
        <f>IF(ISNUMBER('Annual data TER'!#REF!),'Annual data TER'!#REF!/'1.33 REAL PRICES - total'!M45*100," ")</f>
        <v xml:space="preserve"> </v>
      </c>
      <c r="O105" s="9" t="str">
        <f>IF(ISNUMBER('Annual data TER'!#REF!),'Annual data TER'!#REF!/'1.33 REAL PRICES - total'!N45*100," ")</f>
        <v xml:space="preserve"> </v>
      </c>
      <c r="P105" s="9" t="str">
        <f>IF(ISNUMBER('Annual data TER'!#REF!),'Annual data TER'!#REF!/'1.33 REAL PRICES - total'!O45*100," ")</f>
        <v xml:space="preserve"> </v>
      </c>
      <c r="Q105" s="9" t="str">
        <f>IF(ISNUMBER('Annual data TER'!#REF!),'Annual data TER'!#REF!/'1.33 REAL PRICES - total'!P45*100," ")</f>
        <v xml:space="preserve"> </v>
      </c>
      <c r="R105" s="9" t="str">
        <f>IF(ISNUMBER('Annual data TER'!#REF!),'Annual data TER'!#REF!/'1.33 REAL PRICES - total'!Q45*100," ")</f>
        <v xml:space="preserve"> </v>
      </c>
      <c r="S105" s="9" t="str">
        <f>IF(ISNUMBER('Annual data TER'!#REF!),'Annual data TER'!#REF!/'1.33 REAL PRICES - total'!R45*100," ")</f>
        <v xml:space="preserve"> </v>
      </c>
      <c r="T105" s="9" t="str">
        <f>IF(ISNUMBER('Annual data TER'!#REF!),'Annual data TER'!#REF!/'1.33 REAL PRICES - total'!S45*100," ")</f>
        <v xml:space="preserve"> </v>
      </c>
      <c r="U105" s="9" t="str">
        <f>IF(ISNUMBER('Annual data TER'!#REF!),'Annual data TER'!#REF!/'1.33 REAL PRICES - total'!T45*100," ")</f>
        <v xml:space="preserve"> </v>
      </c>
      <c r="V105" s="9" t="str">
        <f>IF(ISNUMBER('Annual data TER'!#REF!),'Annual data TER'!#REF!/'1.33 REAL PRICES - total'!U45*100," ")</f>
        <v xml:space="preserve"> </v>
      </c>
      <c r="W105" s="9" t="str">
        <f>IF(ISNUMBER('Annual data TER'!#REF!),'Annual data TER'!#REF!/'1.33 REAL PRICES - total'!V45*100," ")</f>
        <v xml:space="preserve"> </v>
      </c>
    </row>
    <row r="106" spans="1:23" s="8" customFormat="1" ht="15" customHeight="1" x14ac:dyDescent="0.2">
      <c r="A106" s="7">
        <v>710</v>
      </c>
      <c r="B106" s="44" t="s">
        <v>50</v>
      </c>
      <c r="C106" s="9" t="str">
        <f>IF(ISNUMBER('Annual data TER'!#REF!),'Annual data TER'!#REF!/'1.33 REAL PRICES - total'!B46*100," ")</f>
        <v xml:space="preserve"> </v>
      </c>
      <c r="D106" s="9" t="str">
        <f>IF(ISNUMBER('Annual data TER'!#REF!),'Annual data TER'!#REF!/'1.33 REAL PRICES - total'!C46*100," ")</f>
        <v xml:space="preserve"> </v>
      </c>
      <c r="E106" s="9" t="str">
        <f>IF(ISNUMBER('Annual data TER'!#REF!),'Annual data TER'!#REF!/'1.33 REAL PRICES - total'!D46*100," ")</f>
        <v xml:space="preserve"> </v>
      </c>
      <c r="F106" s="9" t="str">
        <f>IF(ISNUMBER('Annual data TER'!#REF!),'Annual data TER'!#REF!/'1.33 REAL PRICES - total'!E46*100," ")</f>
        <v xml:space="preserve"> </v>
      </c>
      <c r="G106" s="9" t="str">
        <f>IF(ISNUMBER('Annual data TER'!#REF!),'Annual data TER'!#REF!/'1.33 REAL PRICES - total'!F46*100," ")</f>
        <v xml:space="preserve"> </v>
      </c>
      <c r="H106" s="9" t="str">
        <f>IF(ISNUMBER('Annual data TER'!#REF!),'Annual data TER'!#REF!/'1.33 REAL PRICES - total'!G46*100," ")</f>
        <v xml:space="preserve"> </v>
      </c>
      <c r="I106" s="9" t="str">
        <f>IF(ISNUMBER('Annual data TER'!#REF!),'Annual data TER'!#REF!/'1.33 REAL PRICES - total'!H46*100," ")</f>
        <v xml:space="preserve"> </v>
      </c>
      <c r="J106" s="9" t="str">
        <f>IF(ISNUMBER('Annual data TER'!#REF!),'Annual data TER'!#REF!/'1.33 REAL PRICES - total'!I46*100," ")</f>
        <v xml:space="preserve"> </v>
      </c>
      <c r="K106" s="9" t="str">
        <f>IF(ISNUMBER('Annual data TER'!#REF!),'Annual data TER'!#REF!/'1.33 REAL PRICES - total'!J46*100," ")</f>
        <v xml:space="preserve"> </v>
      </c>
      <c r="L106" s="9" t="str">
        <f>IF(ISNUMBER('Annual data TER'!#REF!),'Annual data TER'!#REF!/'1.33 REAL PRICES - total'!K46*100," ")</f>
        <v xml:space="preserve"> </v>
      </c>
      <c r="M106" s="9" t="str">
        <f>IF(ISNUMBER('Annual data TER'!#REF!),'Annual data TER'!#REF!/'1.33 REAL PRICES - total'!L46*100," ")</f>
        <v xml:space="preserve"> </v>
      </c>
      <c r="N106" s="9" t="str">
        <f>IF(ISNUMBER('Annual data TER'!#REF!),'Annual data TER'!#REF!/'1.33 REAL PRICES - total'!M46*100," ")</f>
        <v xml:space="preserve"> </v>
      </c>
      <c r="O106" s="9" t="str">
        <f>IF(ISNUMBER('Annual data TER'!#REF!),'Annual data TER'!#REF!/'1.33 REAL PRICES - total'!N46*100," ")</f>
        <v xml:space="preserve"> </v>
      </c>
      <c r="P106" s="9" t="str">
        <f>IF(ISNUMBER('Annual data TER'!#REF!),'Annual data TER'!#REF!/'1.33 REAL PRICES - total'!O46*100," ")</f>
        <v xml:space="preserve"> </v>
      </c>
      <c r="Q106" s="9" t="str">
        <f>IF(ISNUMBER('Annual data TER'!#REF!),'Annual data TER'!#REF!/'1.33 REAL PRICES - total'!P46*100," ")</f>
        <v xml:space="preserve"> </v>
      </c>
      <c r="R106" s="9" t="str">
        <f>IF(ISNUMBER('Annual data TER'!#REF!),'Annual data TER'!#REF!/'1.33 REAL PRICES - total'!Q46*100," ")</f>
        <v xml:space="preserve"> </v>
      </c>
      <c r="S106" s="9" t="str">
        <f>IF(ISNUMBER('Annual data TER'!#REF!),'Annual data TER'!#REF!/'1.33 REAL PRICES - total'!R46*100," ")</f>
        <v xml:space="preserve"> </v>
      </c>
      <c r="T106" s="9" t="str">
        <f>IF(ISNUMBER('Annual data TER'!#REF!),'Annual data TER'!#REF!/'1.33 REAL PRICES - total'!S46*100," ")</f>
        <v xml:space="preserve"> </v>
      </c>
      <c r="U106" s="9" t="str">
        <f>IF(ISNUMBER('Annual data TER'!#REF!),'Annual data TER'!#REF!/'1.33 REAL PRICES - total'!T46*100," ")</f>
        <v xml:space="preserve"> </v>
      </c>
      <c r="V106" s="9" t="str">
        <f>IF(ISNUMBER('Annual data TER'!#REF!),'Annual data TER'!#REF!/'1.33 REAL PRICES - total'!U46*100," ")</f>
        <v xml:space="preserve"> </v>
      </c>
      <c r="W106" s="9" t="str">
        <f>IF(ISNUMBER('Annual data TER'!#REF!),'Annual data TER'!#REF!/'1.33 REAL PRICES - total'!V46*100," ")</f>
        <v xml:space="preserve"> </v>
      </c>
    </row>
    <row r="107" spans="1:23" s="8" customFormat="1" ht="15" customHeight="1" x14ac:dyDescent="0.2">
      <c r="A107" s="7">
        <v>728</v>
      </c>
      <c r="B107" s="44" t="s">
        <v>51</v>
      </c>
      <c r="C107" s="9" t="str">
        <f>IF(ISNUMBER('Annual data TER'!#REF!),'Annual data TER'!#REF!/'1.33 REAL PRICES - total'!B47*100," ")</f>
        <v xml:space="preserve"> </v>
      </c>
      <c r="D107" s="9" t="str">
        <f>IF(ISNUMBER('Annual data TER'!#REF!),'Annual data TER'!#REF!/'1.33 REAL PRICES - total'!C47*100," ")</f>
        <v xml:space="preserve"> </v>
      </c>
      <c r="E107" s="9" t="str">
        <f>IF(ISNUMBER('Annual data TER'!#REF!),'Annual data TER'!#REF!/'1.33 REAL PRICES - total'!D47*100," ")</f>
        <v xml:space="preserve"> </v>
      </c>
      <c r="F107" s="9" t="str">
        <f>IF(ISNUMBER('Annual data TER'!#REF!),'Annual data TER'!#REF!/'1.33 REAL PRICES - total'!E47*100," ")</f>
        <v xml:space="preserve"> </v>
      </c>
      <c r="G107" s="9" t="str">
        <f>IF(ISNUMBER('Annual data TER'!#REF!),'Annual data TER'!#REF!/'1.33 REAL PRICES - total'!F47*100," ")</f>
        <v xml:space="preserve"> </v>
      </c>
      <c r="H107" s="9" t="str">
        <f>IF(ISNUMBER('Annual data TER'!#REF!),'Annual data TER'!#REF!/'1.33 REAL PRICES - total'!G47*100," ")</f>
        <v xml:space="preserve"> </v>
      </c>
      <c r="I107" s="9" t="str">
        <f>IF(ISNUMBER('Annual data TER'!#REF!),'Annual data TER'!#REF!/'1.33 REAL PRICES - total'!H47*100," ")</f>
        <v xml:space="preserve"> </v>
      </c>
      <c r="J107" s="9" t="str">
        <f>IF(ISNUMBER('Annual data TER'!#REF!),'Annual data TER'!#REF!/'1.33 REAL PRICES - total'!I47*100," ")</f>
        <v xml:space="preserve"> </v>
      </c>
      <c r="K107" s="9" t="str">
        <f>IF(ISNUMBER('Annual data TER'!#REF!),'Annual data TER'!#REF!/'1.33 REAL PRICES - total'!J47*100," ")</f>
        <v xml:space="preserve"> </v>
      </c>
      <c r="L107" s="9" t="str">
        <f>IF(ISNUMBER('Annual data TER'!#REF!),'Annual data TER'!#REF!/'1.33 REAL PRICES - total'!K47*100," ")</f>
        <v xml:space="preserve"> </v>
      </c>
      <c r="M107" s="9" t="str">
        <f>IF(ISNUMBER('Annual data TER'!#REF!),'Annual data TER'!#REF!/'1.33 REAL PRICES - total'!L47*100," ")</f>
        <v xml:space="preserve"> </v>
      </c>
      <c r="N107" s="9" t="str">
        <f>IF(ISNUMBER('Annual data TER'!#REF!),'Annual data TER'!#REF!/'1.33 REAL PRICES - total'!M47*100," ")</f>
        <v xml:space="preserve"> </v>
      </c>
      <c r="O107" s="9" t="str">
        <f>IF(ISNUMBER('Annual data TER'!#REF!),'Annual data TER'!#REF!/'1.33 REAL PRICES - total'!N47*100," ")</f>
        <v xml:space="preserve"> </v>
      </c>
      <c r="P107" s="9" t="str">
        <f>IF(ISNUMBER('Annual data TER'!#REF!),'Annual data TER'!#REF!/'1.33 REAL PRICES - total'!O47*100," ")</f>
        <v xml:space="preserve"> </v>
      </c>
      <c r="Q107" s="9" t="str">
        <f>IF(ISNUMBER('Annual data TER'!#REF!),'Annual data TER'!#REF!/'1.33 REAL PRICES - total'!P47*100," ")</f>
        <v xml:space="preserve"> </v>
      </c>
      <c r="R107" s="9" t="str">
        <f>IF(ISNUMBER('Annual data TER'!#REF!),'Annual data TER'!#REF!/'1.33 REAL PRICES - total'!Q47*100," ")</f>
        <v xml:space="preserve"> </v>
      </c>
      <c r="S107" s="9" t="str">
        <f>IF(ISNUMBER('Annual data TER'!#REF!),'Annual data TER'!#REF!/'1.33 REAL PRICES - total'!R47*100," ")</f>
        <v xml:space="preserve"> </v>
      </c>
      <c r="T107" s="9" t="str">
        <f>IF(ISNUMBER('Annual data TER'!#REF!),'Annual data TER'!#REF!/'1.33 REAL PRICES - total'!S47*100," ")</f>
        <v xml:space="preserve"> </v>
      </c>
      <c r="U107" s="9" t="str">
        <f>IF(ISNUMBER('Annual data TER'!#REF!),'Annual data TER'!#REF!/'1.33 REAL PRICES - total'!T47*100," ")</f>
        <v xml:space="preserve"> </v>
      </c>
      <c r="V107" s="9" t="str">
        <f>IF(ISNUMBER('Annual data TER'!#REF!),'Annual data TER'!#REF!/'1.33 REAL PRICES - total'!U47*100," ")</f>
        <v xml:space="preserve"> </v>
      </c>
      <c r="W107" s="9" t="str">
        <f>IF(ISNUMBER('Annual data TER'!#REF!),'Annual data TER'!#REF!/'1.33 REAL PRICES - total'!V47*100," ")</f>
        <v xml:space="preserve"> </v>
      </c>
    </row>
    <row r="108" spans="1:23" s="8" customFormat="1" ht="15" customHeight="1" x14ac:dyDescent="0.2">
      <c r="A108" s="7">
        <v>736</v>
      </c>
      <c r="B108" s="44" t="s">
        <v>52</v>
      </c>
      <c r="C108" s="9" t="str">
        <f>IF(ISNUMBER('Annual data TER'!#REF!),'Annual data TER'!#REF!/'1.33 REAL PRICES - total'!B48*100," ")</f>
        <v xml:space="preserve"> </v>
      </c>
      <c r="D108" s="9" t="str">
        <f>IF(ISNUMBER('Annual data TER'!#REF!),'Annual data TER'!#REF!/'1.33 REAL PRICES - total'!C48*100," ")</f>
        <v xml:space="preserve"> </v>
      </c>
      <c r="E108" s="9" t="str">
        <f>IF(ISNUMBER('Annual data TER'!#REF!),'Annual data TER'!#REF!/'1.33 REAL PRICES - total'!D48*100," ")</f>
        <v xml:space="preserve"> </v>
      </c>
      <c r="F108" s="9" t="str">
        <f>IF(ISNUMBER('Annual data TER'!#REF!),'Annual data TER'!#REF!/'1.33 REAL PRICES - total'!E48*100," ")</f>
        <v xml:space="preserve"> </v>
      </c>
      <c r="G108" s="9" t="str">
        <f>IF(ISNUMBER('Annual data TER'!#REF!),'Annual data TER'!#REF!/'1.33 REAL PRICES - total'!F48*100," ")</f>
        <v xml:space="preserve"> </v>
      </c>
      <c r="H108" s="9" t="str">
        <f>IF(ISNUMBER('Annual data TER'!#REF!),'Annual data TER'!#REF!/'1.33 REAL PRICES - total'!G48*100," ")</f>
        <v xml:space="preserve"> </v>
      </c>
      <c r="I108" s="9" t="str">
        <f>IF(ISNUMBER('Annual data TER'!#REF!),'Annual data TER'!#REF!/'1.33 REAL PRICES - total'!H48*100," ")</f>
        <v xml:space="preserve"> </v>
      </c>
      <c r="J108" s="9" t="str">
        <f>IF(ISNUMBER('Annual data TER'!#REF!),'Annual data TER'!#REF!/'1.33 REAL PRICES - total'!I48*100," ")</f>
        <v xml:space="preserve"> </v>
      </c>
      <c r="K108" s="9" t="str">
        <f>IF(ISNUMBER('Annual data TER'!#REF!),'Annual data TER'!#REF!/'1.33 REAL PRICES - total'!J48*100," ")</f>
        <v xml:space="preserve"> </v>
      </c>
      <c r="L108" s="9" t="str">
        <f>IF(ISNUMBER('Annual data TER'!#REF!),'Annual data TER'!#REF!/'1.33 REAL PRICES - total'!K48*100," ")</f>
        <v xml:space="preserve"> </v>
      </c>
      <c r="M108" s="9" t="str">
        <f>IF(ISNUMBER('Annual data TER'!#REF!),'Annual data TER'!#REF!/'1.33 REAL PRICES - total'!L48*100," ")</f>
        <v xml:space="preserve"> </v>
      </c>
      <c r="N108" s="9" t="str">
        <f>IF(ISNUMBER('Annual data TER'!#REF!),'Annual data TER'!#REF!/'1.33 REAL PRICES - total'!M48*100," ")</f>
        <v xml:space="preserve"> </v>
      </c>
      <c r="O108" s="9" t="str">
        <f>IF(ISNUMBER('Annual data TER'!#REF!),'Annual data TER'!#REF!/'1.33 REAL PRICES - total'!N48*100," ")</f>
        <v xml:space="preserve"> </v>
      </c>
      <c r="P108" s="9" t="str">
        <f>IF(ISNUMBER('Annual data TER'!#REF!),'Annual data TER'!#REF!/'1.33 REAL PRICES - total'!O48*100," ")</f>
        <v xml:space="preserve"> </v>
      </c>
      <c r="Q108" s="9" t="str">
        <f>IF(ISNUMBER('Annual data TER'!#REF!),'Annual data TER'!#REF!/'1.33 REAL PRICES - total'!P48*100," ")</f>
        <v xml:space="preserve"> </v>
      </c>
      <c r="R108" s="9" t="str">
        <f>IF(ISNUMBER('Annual data TER'!#REF!),'Annual data TER'!#REF!/'1.33 REAL PRICES - total'!Q48*100," ")</f>
        <v xml:space="preserve"> </v>
      </c>
      <c r="S108" s="9" t="str">
        <f>IF(ISNUMBER('Annual data TER'!#REF!),'Annual data TER'!#REF!/'1.33 REAL PRICES - total'!R48*100," ")</f>
        <v xml:space="preserve"> </v>
      </c>
      <c r="T108" s="9" t="str">
        <f>IF(ISNUMBER('Annual data TER'!#REF!),'Annual data TER'!#REF!/'1.33 REAL PRICES - total'!S48*100," ")</f>
        <v xml:space="preserve"> </v>
      </c>
      <c r="U108" s="9" t="str">
        <f>IF(ISNUMBER('Annual data TER'!#REF!),'Annual data TER'!#REF!/'1.33 REAL PRICES - total'!T48*100," ")</f>
        <v xml:space="preserve"> </v>
      </c>
      <c r="V108" s="9" t="str">
        <f>IF(ISNUMBER('Annual data TER'!#REF!),'Annual data TER'!#REF!/'1.33 REAL PRICES - total'!U48*100," ")</f>
        <v xml:space="preserve"> </v>
      </c>
      <c r="W108" s="9" t="str">
        <f>IF(ISNUMBER('Annual data TER'!#REF!),'Annual data TER'!#REF!/'1.33 REAL PRICES - total'!V48*100," ")</f>
        <v xml:space="preserve"> </v>
      </c>
    </row>
    <row r="109" spans="1:23" s="8" customFormat="1" ht="15" customHeight="1" x14ac:dyDescent="0.2">
      <c r="A109" s="7">
        <v>748</v>
      </c>
      <c r="B109" s="44" t="s">
        <v>53</v>
      </c>
      <c r="C109" s="9" t="str">
        <f>IF(ISNUMBER('Annual data TER'!#REF!),'Annual data TER'!#REF!/'1.33 REAL PRICES - total'!B49*100," ")</f>
        <v xml:space="preserve"> </v>
      </c>
      <c r="D109" s="9" t="str">
        <f>IF(ISNUMBER('Annual data TER'!#REF!),'Annual data TER'!#REF!/'1.33 REAL PRICES - total'!C49*100," ")</f>
        <v xml:space="preserve"> </v>
      </c>
      <c r="E109" s="9" t="str">
        <f>IF(ISNUMBER('Annual data TER'!#REF!),'Annual data TER'!#REF!/'1.33 REAL PRICES - total'!D49*100," ")</f>
        <v xml:space="preserve"> </v>
      </c>
      <c r="F109" s="9" t="str">
        <f>IF(ISNUMBER('Annual data TER'!#REF!),'Annual data TER'!#REF!/'1.33 REAL PRICES - total'!E49*100," ")</f>
        <v xml:space="preserve"> </v>
      </c>
      <c r="G109" s="9" t="str">
        <f>IF(ISNUMBER('Annual data TER'!#REF!),'Annual data TER'!#REF!/'1.33 REAL PRICES - total'!F49*100," ")</f>
        <v xml:space="preserve"> </v>
      </c>
      <c r="H109" s="9" t="str">
        <f>IF(ISNUMBER('Annual data TER'!#REF!),'Annual data TER'!#REF!/'1.33 REAL PRICES - total'!G49*100," ")</f>
        <v xml:space="preserve"> </v>
      </c>
      <c r="I109" s="9" t="str">
        <f>IF(ISNUMBER('Annual data TER'!#REF!),'Annual data TER'!#REF!/'1.33 REAL PRICES - total'!H49*100," ")</f>
        <v xml:space="preserve"> </v>
      </c>
      <c r="J109" s="9" t="str">
        <f>IF(ISNUMBER('Annual data TER'!#REF!),'Annual data TER'!#REF!/'1.33 REAL PRICES - total'!I49*100," ")</f>
        <v xml:space="preserve"> </v>
      </c>
      <c r="K109" s="9" t="str">
        <f>IF(ISNUMBER('Annual data TER'!#REF!),'Annual data TER'!#REF!/'1.33 REAL PRICES - total'!J49*100," ")</f>
        <v xml:space="preserve"> </v>
      </c>
      <c r="L109" s="9" t="str">
        <f>IF(ISNUMBER('Annual data TER'!#REF!),'Annual data TER'!#REF!/'1.33 REAL PRICES - total'!K49*100," ")</f>
        <v xml:space="preserve"> </v>
      </c>
      <c r="M109" s="9" t="str">
        <f>IF(ISNUMBER('Annual data TER'!#REF!),'Annual data TER'!#REF!/'1.33 REAL PRICES - total'!L49*100," ")</f>
        <v xml:space="preserve"> </v>
      </c>
      <c r="N109" s="9" t="str">
        <f>IF(ISNUMBER('Annual data TER'!#REF!),'Annual data TER'!#REF!/'1.33 REAL PRICES - total'!M49*100," ")</f>
        <v xml:space="preserve"> </v>
      </c>
      <c r="O109" s="9" t="str">
        <f>IF(ISNUMBER('Annual data TER'!#REF!),'Annual data TER'!#REF!/'1.33 REAL PRICES - total'!N49*100," ")</f>
        <v xml:space="preserve"> </v>
      </c>
      <c r="P109" s="9" t="str">
        <f>IF(ISNUMBER('Annual data TER'!#REF!),'Annual data TER'!#REF!/'1.33 REAL PRICES - total'!O49*100," ")</f>
        <v xml:space="preserve"> </v>
      </c>
      <c r="Q109" s="9" t="str">
        <f>IF(ISNUMBER('Annual data TER'!#REF!),'Annual data TER'!#REF!/'1.33 REAL PRICES - total'!P49*100," ")</f>
        <v xml:space="preserve"> </v>
      </c>
      <c r="R109" s="9" t="str">
        <f>IF(ISNUMBER('Annual data TER'!#REF!),'Annual data TER'!#REF!/'1.33 REAL PRICES - total'!Q49*100," ")</f>
        <v xml:space="preserve"> </v>
      </c>
      <c r="S109" s="9" t="str">
        <f>IF(ISNUMBER('Annual data TER'!#REF!),'Annual data TER'!#REF!/'1.33 REAL PRICES - total'!R49*100," ")</f>
        <v xml:space="preserve"> </v>
      </c>
      <c r="T109" s="9" t="str">
        <f>IF(ISNUMBER('Annual data TER'!#REF!),'Annual data TER'!#REF!/'1.33 REAL PRICES - total'!S49*100," ")</f>
        <v xml:space="preserve"> </v>
      </c>
      <c r="U109" s="9" t="str">
        <f>IF(ISNUMBER('Annual data TER'!#REF!),'Annual data TER'!#REF!/'1.33 REAL PRICES - total'!T49*100," ")</f>
        <v xml:space="preserve"> </v>
      </c>
      <c r="V109" s="9" t="str">
        <f>IF(ISNUMBER('Annual data TER'!#REF!),'Annual data TER'!#REF!/'1.33 REAL PRICES - total'!U49*100," ")</f>
        <v xml:space="preserve"> </v>
      </c>
      <c r="W109" s="9" t="str">
        <f>IF(ISNUMBER('Annual data TER'!#REF!),'Annual data TER'!#REF!/'1.33 REAL PRICES - total'!V49*100," ")</f>
        <v xml:space="preserve"> </v>
      </c>
    </row>
    <row r="110" spans="1:23" s="8" customFormat="1" ht="15" customHeight="1" x14ac:dyDescent="0.2">
      <c r="A110" s="7">
        <v>834</v>
      </c>
      <c r="B110" s="44" t="s">
        <v>54</v>
      </c>
      <c r="C110" s="9" t="str">
        <f>IF(ISNUMBER('Annual data TER'!#REF!),'Annual data TER'!#REF!/'1.33 REAL PRICES - total'!B50*100," ")</f>
        <v xml:space="preserve"> </v>
      </c>
      <c r="D110" s="9" t="str">
        <f>IF(ISNUMBER('Annual data TER'!#REF!),'Annual data TER'!#REF!/'1.33 REAL PRICES - total'!C50*100," ")</f>
        <v xml:space="preserve"> </v>
      </c>
      <c r="E110" s="9" t="str">
        <f>IF(ISNUMBER('Annual data TER'!#REF!),'Annual data TER'!#REF!/'1.33 REAL PRICES - total'!D50*100," ")</f>
        <v xml:space="preserve"> </v>
      </c>
      <c r="F110" s="9" t="str">
        <f>IF(ISNUMBER('Annual data TER'!#REF!),'Annual data TER'!#REF!/'1.33 REAL PRICES - total'!E50*100," ")</f>
        <v xml:space="preserve"> </v>
      </c>
      <c r="G110" s="9" t="str">
        <f>IF(ISNUMBER('Annual data TER'!#REF!),'Annual data TER'!#REF!/'1.33 REAL PRICES - total'!F50*100," ")</f>
        <v xml:space="preserve"> </v>
      </c>
      <c r="H110" s="9" t="str">
        <f>IF(ISNUMBER('Annual data TER'!#REF!),'Annual data TER'!#REF!/'1.33 REAL PRICES - total'!G50*100," ")</f>
        <v xml:space="preserve"> </v>
      </c>
      <c r="I110" s="9" t="str">
        <f>IF(ISNUMBER('Annual data TER'!#REF!),'Annual data TER'!#REF!/'1.33 REAL PRICES - total'!H50*100," ")</f>
        <v xml:space="preserve"> </v>
      </c>
      <c r="J110" s="9" t="str">
        <f>IF(ISNUMBER('Annual data TER'!#REF!),'Annual data TER'!#REF!/'1.33 REAL PRICES - total'!I50*100," ")</f>
        <v xml:space="preserve"> </v>
      </c>
      <c r="K110" s="9" t="str">
        <f>IF(ISNUMBER('Annual data TER'!#REF!),'Annual data TER'!#REF!/'1.33 REAL PRICES - total'!J50*100," ")</f>
        <v xml:space="preserve"> </v>
      </c>
      <c r="L110" s="9" t="str">
        <f>IF(ISNUMBER('Annual data TER'!#REF!),'Annual data TER'!#REF!/'1.33 REAL PRICES - total'!K50*100," ")</f>
        <v xml:space="preserve"> </v>
      </c>
      <c r="M110" s="9" t="str">
        <f>IF(ISNUMBER('Annual data TER'!#REF!),'Annual data TER'!#REF!/'1.33 REAL PRICES - total'!L50*100," ")</f>
        <v xml:space="preserve"> </v>
      </c>
      <c r="N110" s="9" t="str">
        <f>IF(ISNUMBER('Annual data TER'!#REF!),'Annual data TER'!#REF!/'1.33 REAL PRICES - total'!M50*100," ")</f>
        <v xml:space="preserve"> </v>
      </c>
      <c r="O110" s="9" t="str">
        <f>IF(ISNUMBER('Annual data TER'!#REF!),'Annual data TER'!#REF!/'1.33 REAL PRICES - total'!N50*100," ")</f>
        <v xml:space="preserve"> </v>
      </c>
      <c r="P110" s="9" t="str">
        <f>IF(ISNUMBER('Annual data TER'!#REF!),'Annual data TER'!#REF!/'1.33 REAL PRICES - total'!O50*100," ")</f>
        <v xml:space="preserve"> </v>
      </c>
      <c r="Q110" s="9" t="str">
        <f>IF(ISNUMBER('Annual data TER'!#REF!),'Annual data TER'!#REF!/'1.33 REAL PRICES - total'!P50*100," ")</f>
        <v xml:space="preserve"> </v>
      </c>
      <c r="R110" s="9" t="str">
        <f>IF(ISNUMBER('Annual data TER'!#REF!),'Annual data TER'!#REF!/'1.33 REAL PRICES - total'!Q50*100," ")</f>
        <v xml:space="preserve"> </v>
      </c>
      <c r="S110" s="9" t="str">
        <f>IF(ISNUMBER('Annual data TER'!#REF!),'Annual data TER'!#REF!/'1.33 REAL PRICES - total'!R50*100," ")</f>
        <v xml:space="preserve"> </v>
      </c>
      <c r="T110" s="9" t="str">
        <f>IF(ISNUMBER('Annual data TER'!#REF!),'Annual data TER'!#REF!/'1.33 REAL PRICES - total'!S50*100," ")</f>
        <v xml:space="preserve"> </v>
      </c>
      <c r="U110" s="9" t="str">
        <f>IF(ISNUMBER('Annual data TER'!#REF!),'Annual data TER'!#REF!/'1.33 REAL PRICES - total'!T50*100," ")</f>
        <v xml:space="preserve"> </v>
      </c>
      <c r="V110" s="9" t="str">
        <f>IF(ISNUMBER('Annual data TER'!#REF!),'Annual data TER'!#REF!/'1.33 REAL PRICES - total'!U50*100," ")</f>
        <v xml:space="preserve"> </v>
      </c>
      <c r="W110" s="9" t="str">
        <f>IF(ISNUMBER('Annual data TER'!#REF!),'Annual data TER'!#REF!/'1.33 REAL PRICES - total'!V50*100," ")</f>
        <v xml:space="preserve"> </v>
      </c>
    </row>
    <row r="111" spans="1:23" s="8" customFormat="1" ht="15" customHeight="1" x14ac:dyDescent="0.2">
      <c r="A111" s="7">
        <v>768</v>
      </c>
      <c r="B111" s="44" t="s">
        <v>55</v>
      </c>
      <c r="C111" s="9" t="str">
        <f>IF(ISNUMBER('Annual data TER'!#REF!),'Annual data TER'!#REF!/'1.33 REAL PRICES - total'!B51*100," ")</f>
        <v xml:space="preserve"> </v>
      </c>
      <c r="D111" s="9" t="str">
        <f>IF(ISNUMBER('Annual data TER'!#REF!),'Annual data TER'!#REF!/'1.33 REAL PRICES - total'!C51*100," ")</f>
        <v xml:space="preserve"> </v>
      </c>
      <c r="E111" s="9" t="str">
        <f>IF(ISNUMBER('Annual data TER'!#REF!),'Annual data TER'!#REF!/'1.33 REAL PRICES - total'!D51*100," ")</f>
        <v xml:space="preserve"> </v>
      </c>
      <c r="F111" s="9" t="str">
        <f>IF(ISNUMBER('Annual data TER'!#REF!),'Annual data TER'!#REF!/'1.33 REAL PRICES - total'!E51*100," ")</f>
        <v xml:space="preserve"> </v>
      </c>
      <c r="G111" s="9" t="str">
        <f>IF(ISNUMBER('Annual data TER'!#REF!),'Annual data TER'!#REF!/'1.33 REAL PRICES - total'!F51*100," ")</f>
        <v xml:space="preserve"> </v>
      </c>
      <c r="H111" s="9" t="str">
        <f>IF(ISNUMBER('Annual data TER'!#REF!),'Annual data TER'!#REF!/'1.33 REAL PRICES - total'!G51*100," ")</f>
        <v xml:space="preserve"> </v>
      </c>
      <c r="I111" s="9" t="str">
        <f>IF(ISNUMBER('Annual data TER'!#REF!),'Annual data TER'!#REF!/'1.33 REAL PRICES - total'!H51*100," ")</f>
        <v xml:space="preserve"> </v>
      </c>
      <c r="J111" s="9" t="str">
        <f>IF(ISNUMBER('Annual data TER'!#REF!),'Annual data TER'!#REF!/'1.33 REAL PRICES - total'!I51*100," ")</f>
        <v xml:space="preserve"> </v>
      </c>
      <c r="K111" s="9" t="str">
        <f>IF(ISNUMBER('Annual data TER'!#REF!),'Annual data TER'!#REF!/'1.33 REAL PRICES - total'!J51*100," ")</f>
        <v xml:space="preserve"> </v>
      </c>
      <c r="L111" s="9" t="str">
        <f>IF(ISNUMBER('Annual data TER'!#REF!),'Annual data TER'!#REF!/'1.33 REAL PRICES - total'!K51*100," ")</f>
        <v xml:space="preserve"> </v>
      </c>
      <c r="M111" s="9" t="str">
        <f>IF(ISNUMBER('Annual data TER'!#REF!),'Annual data TER'!#REF!/'1.33 REAL PRICES - total'!L51*100," ")</f>
        <v xml:space="preserve"> </v>
      </c>
      <c r="N111" s="9" t="str">
        <f>IF(ISNUMBER('Annual data TER'!#REF!),'Annual data TER'!#REF!/'1.33 REAL PRICES - total'!M51*100," ")</f>
        <v xml:space="preserve"> </v>
      </c>
      <c r="O111" s="9" t="str">
        <f>IF(ISNUMBER('Annual data TER'!#REF!),'Annual data TER'!#REF!/'1.33 REAL PRICES - total'!N51*100," ")</f>
        <v xml:space="preserve"> </v>
      </c>
      <c r="P111" s="9" t="str">
        <f>IF(ISNUMBER('Annual data TER'!#REF!),'Annual data TER'!#REF!/'1.33 REAL PRICES - total'!O51*100," ")</f>
        <v xml:space="preserve"> </v>
      </c>
      <c r="Q111" s="9" t="str">
        <f>IF(ISNUMBER('Annual data TER'!#REF!),'Annual data TER'!#REF!/'1.33 REAL PRICES - total'!P51*100," ")</f>
        <v xml:space="preserve"> </v>
      </c>
      <c r="R111" s="9" t="str">
        <f>IF(ISNUMBER('Annual data TER'!#REF!),'Annual data TER'!#REF!/'1.33 REAL PRICES - total'!Q51*100," ")</f>
        <v xml:space="preserve"> </v>
      </c>
      <c r="S111" s="9" t="str">
        <f>IF(ISNUMBER('Annual data TER'!#REF!),'Annual data TER'!#REF!/'1.33 REAL PRICES - total'!R51*100," ")</f>
        <v xml:space="preserve"> </v>
      </c>
      <c r="T111" s="9" t="str">
        <f>IF(ISNUMBER('Annual data TER'!#REF!),'Annual data TER'!#REF!/'1.33 REAL PRICES - total'!S51*100," ")</f>
        <v xml:space="preserve"> </v>
      </c>
      <c r="U111" s="9" t="str">
        <f>IF(ISNUMBER('Annual data TER'!#REF!),'Annual data TER'!#REF!/'1.33 REAL PRICES - total'!T51*100," ")</f>
        <v xml:space="preserve"> </v>
      </c>
      <c r="V111" s="9" t="str">
        <f>IF(ISNUMBER('Annual data TER'!#REF!),'Annual data TER'!#REF!/'1.33 REAL PRICES - total'!U51*100," ")</f>
        <v xml:space="preserve"> </v>
      </c>
      <c r="W111" s="9" t="str">
        <f>IF(ISNUMBER('Annual data TER'!#REF!),'Annual data TER'!#REF!/'1.33 REAL PRICES - total'!V51*100," ")</f>
        <v xml:space="preserve"> </v>
      </c>
    </row>
    <row r="112" spans="1:23" s="8" customFormat="1" ht="15" customHeight="1" x14ac:dyDescent="0.2">
      <c r="A112" s="7">
        <v>788</v>
      </c>
      <c r="B112" s="44" t="s">
        <v>56</v>
      </c>
      <c r="C112" s="9" t="str">
        <f>IF(ISNUMBER('Annual data TER'!#REF!),'Annual data TER'!#REF!/'1.33 REAL PRICES - total'!B52*100," ")</f>
        <v xml:space="preserve"> </v>
      </c>
      <c r="D112" s="9" t="str">
        <f>IF(ISNUMBER('Annual data TER'!#REF!),'Annual data TER'!#REF!/'1.33 REAL PRICES - total'!C52*100," ")</f>
        <v xml:space="preserve"> </v>
      </c>
      <c r="E112" s="9" t="str">
        <f>IF(ISNUMBER('Annual data TER'!#REF!),'Annual data TER'!#REF!/'1.33 REAL PRICES - total'!D52*100," ")</f>
        <v xml:space="preserve"> </v>
      </c>
      <c r="F112" s="9" t="str">
        <f>IF(ISNUMBER('Annual data TER'!#REF!),'Annual data TER'!#REF!/'1.33 REAL PRICES - total'!E52*100," ")</f>
        <v xml:space="preserve"> </v>
      </c>
      <c r="G112" s="9" t="str">
        <f>IF(ISNUMBER('Annual data TER'!#REF!),'Annual data TER'!#REF!/'1.33 REAL PRICES - total'!F52*100," ")</f>
        <v xml:space="preserve"> </v>
      </c>
      <c r="H112" s="9" t="str">
        <f>IF(ISNUMBER('Annual data TER'!#REF!),'Annual data TER'!#REF!/'1.33 REAL PRICES - total'!G52*100," ")</f>
        <v xml:space="preserve"> </v>
      </c>
      <c r="I112" s="9" t="str">
        <f>IF(ISNUMBER('Annual data TER'!#REF!),'Annual data TER'!#REF!/'1.33 REAL PRICES - total'!H52*100," ")</f>
        <v xml:space="preserve"> </v>
      </c>
      <c r="J112" s="9" t="str">
        <f>IF(ISNUMBER('Annual data TER'!#REF!),'Annual data TER'!#REF!/'1.33 REAL PRICES - total'!I52*100," ")</f>
        <v xml:space="preserve"> </v>
      </c>
      <c r="K112" s="9" t="str">
        <f>IF(ISNUMBER('Annual data TER'!#REF!),'Annual data TER'!#REF!/'1.33 REAL PRICES - total'!J52*100," ")</f>
        <v xml:space="preserve"> </v>
      </c>
      <c r="L112" s="9" t="str">
        <f>IF(ISNUMBER('Annual data TER'!#REF!),'Annual data TER'!#REF!/'1.33 REAL PRICES - total'!K52*100," ")</f>
        <v xml:space="preserve"> </v>
      </c>
      <c r="M112" s="9" t="str">
        <f>IF(ISNUMBER('Annual data TER'!#REF!),'Annual data TER'!#REF!/'1.33 REAL PRICES - total'!L52*100," ")</f>
        <v xml:space="preserve"> </v>
      </c>
      <c r="N112" s="9" t="str">
        <f>IF(ISNUMBER('Annual data TER'!#REF!),'Annual data TER'!#REF!/'1.33 REAL PRICES - total'!M52*100," ")</f>
        <v xml:space="preserve"> </v>
      </c>
      <c r="O112" s="9" t="str">
        <f>IF(ISNUMBER('Annual data TER'!#REF!),'Annual data TER'!#REF!/'1.33 REAL PRICES - total'!N52*100," ")</f>
        <v xml:space="preserve"> </v>
      </c>
      <c r="P112" s="9" t="str">
        <f>IF(ISNUMBER('Annual data TER'!#REF!),'Annual data TER'!#REF!/'1.33 REAL PRICES - total'!O52*100," ")</f>
        <v xml:space="preserve"> </v>
      </c>
      <c r="Q112" s="9" t="str">
        <f>IF(ISNUMBER('Annual data TER'!#REF!),'Annual data TER'!#REF!/'1.33 REAL PRICES - total'!P52*100," ")</f>
        <v xml:space="preserve"> </v>
      </c>
      <c r="R112" s="9" t="str">
        <f>IF(ISNUMBER('Annual data TER'!#REF!),'Annual data TER'!#REF!/'1.33 REAL PRICES - total'!Q52*100," ")</f>
        <v xml:space="preserve"> </v>
      </c>
      <c r="S112" s="9" t="str">
        <f>IF(ISNUMBER('Annual data TER'!#REF!),'Annual data TER'!#REF!/'1.33 REAL PRICES - total'!R52*100," ")</f>
        <v xml:space="preserve"> </v>
      </c>
      <c r="T112" s="9" t="str">
        <f>IF(ISNUMBER('Annual data TER'!#REF!),'Annual data TER'!#REF!/'1.33 REAL PRICES - total'!S52*100," ")</f>
        <v xml:space="preserve"> </v>
      </c>
      <c r="U112" s="9" t="str">
        <f>IF(ISNUMBER('Annual data TER'!#REF!),'Annual data TER'!#REF!/'1.33 REAL PRICES - total'!T52*100," ")</f>
        <v xml:space="preserve"> </v>
      </c>
      <c r="V112" s="9" t="str">
        <f>IF(ISNUMBER('Annual data TER'!#REF!),'Annual data TER'!#REF!/'1.33 REAL PRICES - total'!U52*100," ")</f>
        <v xml:space="preserve"> </v>
      </c>
      <c r="W112" s="9" t="str">
        <f>IF(ISNUMBER('Annual data TER'!#REF!),'Annual data TER'!#REF!/'1.33 REAL PRICES - total'!V52*100," ")</f>
        <v xml:space="preserve"> </v>
      </c>
    </row>
    <row r="113" spans="1:32" s="8" customFormat="1" ht="15" customHeight="1" x14ac:dyDescent="0.2">
      <c r="A113" s="7">
        <v>800</v>
      </c>
      <c r="B113" s="44" t="s">
        <v>57</v>
      </c>
      <c r="C113" s="9" t="str">
        <f>IF(ISNUMBER('Annual data TER'!#REF!),'Annual data TER'!#REF!/'1.33 REAL PRICES - total'!B53*100," ")</f>
        <v xml:space="preserve"> </v>
      </c>
      <c r="D113" s="9" t="str">
        <f>IF(ISNUMBER('Annual data TER'!#REF!),'Annual data TER'!#REF!/'1.33 REAL PRICES - total'!C53*100," ")</f>
        <v xml:space="preserve"> </v>
      </c>
      <c r="E113" s="9" t="str">
        <f>IF(ISNUMBER('Annual data TER'!#REF!),'Annual data TER'!#REF!/'1.33 REAL PRICES - total'!D53*100," ")</f>
        <v xml:space="preserve"> </v>
      </c>
      <c r="F113" s="9" t="str">
        <f>IF(ISNUMBER('Annual data TER'!#REF!),'Annual data TER'!#REF!/'1.33 REAL PRICES - total'!E53*100," ")</f>
        <v xml:space="preserve"> </v>
      </c>
      <c r="G113" s="9" t="str">
        <f>IF(ISNUMBER('Annual data TER'!#REF!),'Annual data TER'!#REF!/'1.33 REAL PRICES - total'!F53*100," ")</f>
        <v xml:space="preserve"> </v>
      </c>
      <c r="H113" s="9" t="str">
        <f>IF(ISNUMBER('Annual data TER'!#REF!),'Annual data TER'!#REF!/'1.33 REAL PRICES - total'!G53*100," ")</f>
        <v xml:space="preserve"> </v>
      </c>
      <c r="I113" s="9" t="str">
        <f>IF(ISNUMBER('Annual data TER'!#REF!),'Annual data TER'!#REF!/'1.33 REAL PRICES - total'!H53*100," ")</f>
        <v xml:space="preserve"> </v>
      </c>
      <c r="J113" s="9" t="str">
        <f>IF(ISNUMBER('Annual data TER'!#REF!),'Annual data TER'!#REF!/'1.33 REAL PRICES - total'!I53*100," ")</f>
        <v xml:space="preserve"> </v>
      </c>
      <c r="K113" s="9" t="str">
        <f>IF(ISNUMBER('Annual data TER'!#REF!),'Annual data TER'!#REF!/'1.33 REAL PRICES - total'!J53*100," ")</f>
        <v xml:space="preserve"> </v>
      </c>
      <c r="L113" s="9" t="str">
        <f>IF(ISNUMBER('Annual data TER'!#REF!),'Annual data TER'!#REF!/'1.33 REAL PRICES - total'!K53*100," ")</f>
        <v xml:space="preserve"> </v>
      </c>
      <c r="M113" s="9" t="str">
        <f>IF(ISNUMBER('Annual data TER'!#REF!),'Annual data TER'!#REF!/'1.33 REAL PRICES - total'!L53*100," ")</f>
        <v xml:space="preserve"> </v>
      </c>
      <c r="N113" s="9" t="str">
        <f>IF(ISNUMBER('Annual data TER'!#REF!),'Annual data TER'!#REF!/'1.33 REAL PRICES - total'!M53*100," ")</f>
        <v xml:space="preserve"> </v>
      </c>
      <c r="O113" s="9" t="str">
        <f>IF(ISNUMBER('Annual data TER'!#REF!),'Annual data TER'!#REF!/'1.33 REAL PRICES - total'!N53*100," ")</f>
        <v xml:space="preserve"> </v>
      </c>
      <c r="P113" s="9" t="str">
        <f>IF(ISNUMBER('Annual data TER'!#REF!),'Annual data TER'!#REF!/'1.33 REAL PRICES - total'!O53*100," ")</f>
        <v xml:space="preserve"> </v>
      </c>
      <c r="Q113" s="9" t="str">
        <f>IF(ISNUMBER('Annual data TER'!#REF!),'Annual data TER'!#REF!/'1.33 REAL PRICES - total'!P53*100," ")</f>
        <v xml:space="preserve"> </v>
      </c>
      <c r="R113" s="9" t="str">
        <f>IF(ISNUMBER('Annual data TER'!#REF!),'Annual data TER'!#REF!/'1.33 REAL PRICES - total'!Q53*100," ")</f>
        <v xml:space="preserve"> </v>
      </c>
      <c r="S113" s="9" t="str">
        <f>IF(ISNUMBER('Annual data TER'!#REF!),'Annual data TER'!#REF!/'1.33 REAL PRICES - total'!R53*100," ")</f>
        <v xml:space="preserve"> </v>
      </c>
      <c r="T113" s="9" t="str">
        <f>IF(ISNUMBER('Annual data TER'!#REF!),'Annual data TER'!#REF!/'1.33 REAL PRICES - total'!S53*100," ")</f>
        <v xml:space="preserve"> </v>
      </c>
      <c r="U113" s="9" t="str">
        <f>IF(ISNUMBER('Annual data TER'!#REF!),'Annual data TER'!#REF!/'1.33 REAL PRICES - total'!T53*100," ")</f>
        <v xml:space="preserve"> </v>
      </c>
      <c r="V113" s="9" t="str">
        <f>IF(ISNUMBER('Annual data TER'!#REF!),'Annual data TER'!#REF!/'1.33 REAL PRICES - total'!U53*100," ")</f>
        <v xml:space="preserve"> </v>
      </c>
      <c r="W113" s="9" t="str">
        <f>IF(ISNUMBER('Annual data TER'!#REF!),'Annual data TER'!#REF!/'1.33 REAL PRICES - total'!V53*100," ")</f>
        <v xml:space="preserve"> </v>
      </c>
    </row>
    <row r="114" spans="1:32" s="8" customFormat="1" ht="15" customHeight="1" x14ac:dyDescent="0.2">
      <c r="A114" s="7">
        <v>894</v>
      </c>
      <c r="B114" s="44" t="s">
        <v>58</v>
      </c>
      <c r="C114" s="9" t="str">
        <f>IF(ISNUMBER('Annual data TER'!#REF!),'Annual data TER'!#REF!/'1.33 REAL PRICES - total'!B54*100," ")</f>
        <v xml:space="preserve"> </v>
      </c>
      <c r="D114" s="9" t="str">
        <f>IF(ISNUMBER('Annual data TER'!#REF!),'Annual data TER'!#REF!/'1.33 REAL PRICES - total'!C54*100," ")</f>
        <v xml:space="preserve"> </v>
      </c>
      <c r="E114" s="9" t="str">
        <f>IF(ISNUMBER('Annual data TER'!#REF!),'Annual data TER'!#REF!/'1.33 REAL PRICES - total'!D54*100," ")</f>
        <v xml:space="preserve"> </v>
      </c>
      <c r="F114" s="9" t="str">
        <f>IF(ISNUMBER('Annual data TER'!#REF!),'Annual data TER'!#REF!/'1.33 REAL PRICES - total'!E54*100," ")</f>
        <v xml:space="preserve"> </v>
      </c>
      <c r="G114" s="9" t="str">
        <f>IF(ISNUMBER('Annual data TER'!#REF!),'Annual data TER'!#REF!/'1.33 REAL PRICES - total'!F54*100," ")</f>
        <v xml:space="preserve"> </v>
      </c>
      <c r="H114" s="9" t="str">
        <f>IF(ISNUMBER('Annual data TER'!#REF!),'Annual data TER'!#REF!/'1.33 REAL PRICES - total'!G54*100," ")</f>
        <v xml:space="preserve"> </v>
      </c>
      <c r="I114" s="9" t="str">
        <f>IF(ISNUMBER('Annual data TER'!#REF!),'Annual data TER'!#REF!/'1.33 REAL PRICES - total'!H54*100," ")</f>
        <v xml:space="preserve"> </v>
      </c>
      <c r="J114" s="9" t="str">
        <f>IF(ISNUMBER('Annual data TER'!#REF!),'Annual data TER'!#REF!/'1.33 REAL PRICES - total'!I54*100," ")</f>
        <v xml:space="preserve"> </v>
      </c>
      <c r="K114" s="9" t="str">
        <f>IF(ISNUMBER('Annual data TER'!#REF!),'Annual data TER'!#REF!/'1.33 REAL PRICES - total'!J54*100," ")</f>
        <v xml:space="preserve"> </v>
      </c>
      <c r="L114" s="9" t="str">
        <f>IF(ISNUMBER('Annual data TER'!#REF!),'Annual data TER'!#REF!/'1.33 REAL PRICES - total'!K54*100," ")</f>
        <v xml:space="preserve"> </v>
      </c>
      <c r="M114" s="9" t="str">
        <f>IF(ISNUMBER('Annual data TER'!#REF!),'Annual data TER'!#REF!/'1.33 REAL PRICES - total'!L54*100," ")</f>
        <v xml:space="preserve"> </v>
      </c>
      <c r="N114" s="9" t="str">
        <f>IF(ISNUMBER('Annual data TER'!#REF!),'Annual data TER'!#REF!/'1.33 REAL PRICES - total'!M54*100," ")</f>
        <v xml:space="preserve"> </v>
      </c>
      <c r="O114" s="9" t="str">
        <f>IF(ISNUMBER('Annual data TER'!#REF!),'Annual data TER'!#REF!/'1.33 REAL PRICES - total'!N54*100," ")</f>
        <v xml:space="preserve"> </v>
      </c>
      <c r="P114" s="9" t="str">
        <f>IF(ISNUMBER('Annual data TER'!#REF!),'Annual data TER'!#REF!/'1.33 REAL PRICES - total'!O54*100," ")</f>
        <v xml:space="preserve"> </v>
      </c>
      <c r="Q114" s="9" t="str">
        <f>IF(ISNUMBER('Annual data TER'!#REF!),'Annual data TER'!#REF!/'1.33 REAL PRICES - total'!P54*100," ")</f>
        <v xml:space="preserve"> </v>
      </c>
      <c r="R114" s="9" t="str">
        <f>IF(ISNUMBER('Annual data TER'!#REF!),'Annual data TER'!#REF!/'1.33 REAL PRICES - total'!Q54*100," ")</f>
        <v xml:space="preserve"> </v>
      </c>
      <c r="S114" s="9" t="str">
        <f>IF(ISNUMBER('Annual data TER'!#REF!),'Annual data TER'!#REF!/'1.33 REAL PRICES - total'!R54*100," ")</f>
        <v xml:space="preserve"> </v>
      </c>
      <c r="T114" s="9" t="str">
        <f>IF(ISNUMBER('Annual data TER'!#REF!),'Annual data TER'!#REF!/'1.33 REAL PRICES - total'!S54*100," ")</f>
        <v xml:space="preserve"> </v>
      </c>
      <c r="U114" s="9" t="str">
        <f>IF(ISNUMBER('Annual data TER'!#REF!),'Annual data TER'!#REF!/'1.33 REAL PRICES - total'!T54*100," ")</f>
        <v xml:space="preserve"> </v>
      </c>
      <c r="V114" s="9" t="str">
        <f>IF(ISNUMBER('Annual data TER'!#REF!),'Annual data TER'!#REF!/'1.33 REAL PRICES - total'!U54*100," ")</f>
        <v xml:space="preserve"> </v>
      </c>
      <c r="W114" s="9" t="str">
        <f>IF(ISNUMBER('Annual data TER'!#REF!),'Annual data TER'!#REF!/'1.33 REAL PRICES - total'!V54*100," ")</f>
        <v xml:space="preserve"> </v>
      </c>
    </row>
    <row r="115" spans="1:32" s="8" customFormat="1" ht="15" customHeight="1" x14ac:dyDescent="0.2">
      <c r="A115" s="7">
        <v>716</v>
      </c>
      <c r="B115" s="44" t="s">
        <v>59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32" s="8" customFormat="1" ht="15" customHeight="1" x14ac:dyDescent="0.2">
      <c r="B116" s="45"/>
    </row>
    <row r="117" spans="1:32" s="8" customFormat="1" ht="15" customHeight="1" x14ac:dyDescent="0.2">
      <c r="A117" s="18"/>
      <c r="B117" s="46" t="s">
        <v>62</v>
      </c>
      <c r="C117" s="19">
        <v>2</v>
      </c>
      <c r="D117" s="19">
        <v>3</v>
      </c>
      <c r="E117" s="19">
        <v>4</v>
      </c>
      <c r="F117" s="19">
        <v>5</v>
      </c>
      <c r="G117" s="19">
        <v>6</v>
      </c>
      <c r="H117" s="19">
        <v>7</v>
      </c>
      <c r="I117" s="19">
        <v>8</v>
      </c>
      <c r="J117" s="19">
        <v>9</v>
      </c>
      <c r="K117" s="19">
        <v>10</v>
      </c>
      <c r="L117" s="19">
        <v>11</v>
      </c>
      <c r="M117" s="19">
        <v>12</v>
      </c>
      <c r="N117" s="19">
        <v>13</v>
      </c>
      <c r="O117" s="19">
        <v>14</v>
      </c>
      <c r="P117" s="19">
        <v>15</v>
      </c>
      <c r="Q117" s="19">
        <v>16</v>
      </c>
      <c r="R117" s="19">
        <v>17</v>
      </c>
      <c r="S117" s="19">
        <v>18</v>
      </c>
      <c r="T117" s="19">
        <v>19</v>
      </c>
      <c r="U117" s="19">
        <v>20</v>
      </c>
      <c r="V117" s="19">
        <v>21</v>
      </c>
      <c r="W117" s="19">
        <v>22</v>
      </c>
      <c r="X117" s="67" t="s">
        <v>86</v>
      </c>
      <c r="Y117" s="68"/>
      <c r="Z117" s="68"/>
      <c r="AA117" s="73"/>
      <c r="AB117" s="71" t="s">
        <v>87</v>
      </c>
      <c r="AC117" s="69"/>
      <c r="AD117" s="69"/>
      <c r="AE117" s="69"/>
      <c r="AF117" s="70"/>
    </row>
    <row r="118" spans="1:32" s="1" customFormat="1" ht="20.100000000000001" customHeight="1" x14ac:dyDescent="0.25">
      <c r="A118" s="20" t="s">
        <v>0</v>
      </c>
      <c r="B118" s="3" t="s">
        <v>1</v>
      </c>
      <c r="C118" s="4">
        <v>1995</v>
      </c>
      <c r="D118" s="4">
        <v>1996</v>
      </c>
      <c r="E118" s="4">
        <v>1997</v>
      </c>
      <c r="F118" s="4">
        <v>1998</v>
      </c>
      <c r="G118" s="4">
        <v>1999</v>
      </c>
      <c r="H118" s="4">
        <v>2000</v>
      </c>
      <c r="I118" s="4">
        <v>2001</v>
      </c>
      <c r="J118" s="4">
        <v>2002</v>
      </c>
      <c r="K118" s="4">
        <v>2003</v>
      </c>
      <c r="L118" s="4">
        <v>2004</v>
      </c>
      <c r="M118" s="4">
        <v>2005</v>
      </c>
      <c r="N118" s="4">
        <v>2006</v>
      </c>
      <c r="O118" s="4">
        <v>2007</v>
      </c>
      <c r="P118" s="4">
        <v>2008</v>
      </c>
      <c r="Q118" s="4">
        <v>2009</v>
      </c>
      <c r="R118" s="4">
        <v>2010</v>
      </c>
      <c r="S118" s="4">
        <v>2011</v>
      </c>
      <c r="T118" s="4">
        <v>2012</v>
      </c>
      <c r="U118" s="4">
        <v>2013</v>
      </c>
      <c r="V118" s="4">
        <v>2014</v>
      </c>
      <c r="W118" s="4">
        <v>2015</v>
      </c>
      <c r="X118" s="63" t="s">
        <v>88</v>
      </c>
      <c r="Y118" s="64" t="s">
        <v>89</v>
      </c>
      <c r="Z118" s="64" t="s">
        <v>90</v>
      </c>
      <c r="AA118" s="74" t="s">
        <v>91</v>
      </c>
      <c r="AB118" s="72" t="s">
        <v>88</v>
      </c>
      <c r="AC118" s="65" t="s">
        <v>89</v>
      </c>
      <c r="AD118" s="65" t="s">
        <v>90</v>
      </c>
      <c r="AE118" s="65" t="s">
        <v>91</v>
      </c>
      <c r="AF118" s="66" t="s">
        <v>92</v>
      </c>
    </row>
    <row r="119" spans="1:32" s="23" customFormat="1" ht="15" customHeight="1" x14ac:dyDescent="0.25">
      <c r="A119" s="21"/>
      <c r="B119" s="47" t="s">
        <v>63</v>
      </c>
      <c r="C119" s="22">
        <f>SUM(C121:C174)</f>
        <v>0</v>
      </c>
      <c r="D119" s="22">
        <f t="shared" ref="D119:W119" si="2">SUM(D121:D174)</f>
        <v>0</v>
      </c>
      <c r="E119" s="22">
        <f t="shared" si="2"/>
        <v>0</v>
      </c>
      <c r="F119" s="22">
        <f t="shared" si="2"/>
        <v>0</v>
      </c>
      <c r="G119" s="22">
        <f t="shared" si="2"/>
        <v>0</v>
      </c>
      <c r="H119" s="22">
        <f t="shared" si="2"/>
        <v>0</v>
      </c>
      <c r="I119" s="22">
        <f t="shared" si="2"/>
        <v>0</v>
      </c>
      <c r="J119" s="22">
        <f t="shared" si="2"/>
        <v>0</v>
      </c>
      <c r="K119" s="22">
        <f t="shared" si="2"/>
        <v>0</v>
      </c>
      <c r="L119" s="22">
        <f t="shared" si="2"/>
        <v>0</v>
      </c>
      <c r="M119" s="22">
        <f t="shared" si="2"/>
        <v>0</v>
      </c>
      <c r="N119" s="22">
        <f t="shared" si="2"/>
        <v>0</v>
      </c>
      <c r="O119" s="22">
        <f t="shared" si="2"/>
        <v>0</v>
      </c>
      <c r="P119" s="22">
        <f t="shared" si="2"/>
        <v>0</v>
      </c>
      <c r="Q119" s="22">
        <f t="shared" si="2"/>
        <v>0</v>
      </c>
      <c r="R119" s="22">
        <f t="shared" si="2"/>
        <v>0</v>
      </c>
      <c r="S119" s="22">
        <f t="shared" si="2"/>
        <v>0</v>
      </c>
      <c r="T119" s="22">
        <f t="shared" si="2"/>
        <v>0</v>
      </c>
      <c r="U119" s="22">
        <f t="shared" si="2"/>
        <v>0</v>
      </c>
      <c r="V119" s="22">
        <f t="shared" si="2"/>
        <v>0</v>
      </c>
      <c r="W119" s="22">
        <f t="shared" si="2"/>
        <v>0</v>
      </c>
      <c r="X119" s="75">
        <f>AVERAGE(C119:F119)</f>
        <v>0</v>
      </c>
      <c r="Y119" s="75">
        <f>AVERAGE(M119:P119)</f>
        <v>0</v>
      </c>
      <c r="Z119" s="75">
        <f>AVERAGE(S119:V119)</f>
        <v>0</v>
      </c>
      <c r="AA119" s="76">
        <f>AVERAGE(T119:W119)</f>
        <v>0</v>
      </c>
      <c r="AB119" s="31" t="e">
        <f t="shared" ref="AB119" si="3">(LOGEST(C119:F119)-1)*100</f>
        <v>#NUM!</v>
      </c>
      <c r="AC119" s="31" t="e">
        <f t="shared" ref="AC119" si="4">(LOGEST(M119:P119)-1)*100</f>
        <v>#NUM!</v>
      </c>
      <c r="AD119" s="31" t="e">
        <f t="shared" ref="AD119:AE119" si="5">(LOGEST(S119:V119)-1)*100</f>
        <v>#NUM!</v>
      </c>
      <c r="AE119" s="31" t="e">
        <f t="shared" si="5"/>
        <v>#NUM!</v>
      </c>
      <c r="AF119" s="31" t="e">
        <f t="shared" ref="AF119" si="6">(LOGEST(C119:W119)-1)*100</f>
        <v>#NUM!</v>
      </c>
    </row>
    <row r="120" spans="1:32" s="26" customFormat="1" ht="15" x14ac:dyDescent="0.25">
      <c r="A120" s="24">
        <v>54</v>
      </c>
      <c r="B120" s="48" t="s">
        <v>64</v>
      </c>
      <c r="C120" s="25">
        <f t="shared" ref="C120:W120" si="7">COUNT(C121:C174)</f>
        <v>3</v>
      </c>
      <c r="D120" s="25">
        <f t="shared" si="7"/>
        <v>2</v>
      </c>
      <c r="E120" s="25">
        <f t="shared" si="7"/>
        <v>2</v>
      </c>
      <c r="F120" s="25">
        <f t="shared" si="7"/>
        <v>2</v>
      </c>
      <c r="G120" s="25">
        <f t="shared" si="7"/>
        <v>2</v>
      </c>
      <c r="H120" s="25">
        <f t="shared" si="7"/>
        <v>2</v>
      </c>
      <c r="I120" s="25">
        <f t="shared" si="7"/>
        <v>2</v>
      </c>
      <c r="J120" s="25">
        <f t="shared" si="7"/>
        <v>1</v>
      </c>
      <c r="K120" s="25">
        <f t="shared" si="7"/>
        <v>1</v>
      </c>
      <c r="L120" s="25">
        <f t="shared" si="7"/>
        <v>1</v>
      </c>
      <c r="M120" s="25">
        <f t="shared" si="7"/>
        <v>1</v>
      </c>
      <c r="N120" s="25">
        <f t="shared" si="7"/>
        <v>1</v>
      </c>
      <c r="O120" s="25">
        <f t="shared" si="7"/>
        <v>1</v>
      </c>
      <c r="P120" s="25">
        <f t="shared" si="7"/>
        <v>1</v>
      </c>
      <c r="Q120" s="25">
        <f t="shared" si="7"/>
        <v>1</v>
      </c>
      <c r="R120" s="25">
        <f t="shared" si="7"/>
        <v>1</v>
      </c>
      <c r="S120" s="25">
        <f t="shared" si="7"/>
        <v>1</v>
      </c>
      <c r="T120" s="25">
        <f t="shared" si="7"/>
        <v>1</v>
      </c>
      <c r="U120" s="25">
        <f t="shared" si="7"/>
        <v>1</v>
      </c>
      <c r="V120" s="25">
        <f t="shared" si="7"/>
        <v>1</v>
      </c>
      <c r="W120" s="25">
        <f t="shared" si="7"/>
        <v>1</v>
      </c>
      <c r="X120" s="60"/>
      <c r="Y120" s="61"/>
      <c r="Z120" s="61"/>
      <c r="AA120" s="62"/>
      <c r="AB120" s="57"/>
      <c r="AC120" s="58"/>
      <c r="AD120" s="58"/>
      <c r="AE120" s="58"/>
      <c r="AF120" s="59"/>
    </row>
    <row r="121" spans="1:32" s="8" customFormat="1" ht="15" customHeight="1" x14ac:dyDescent="0.25">
      <c r="A121" s="27">
        <v>12</v>
      </c>
      <c r="B121" s="49" t="s">
        <v>6</v>
      </c>
      <c r="C121" s="28" t="str">
        <f>VLOOKUP($B121,$B$60:$W$115,C$117,FALSE)</f>
        <v xml:space="preserve"> </v>
      </c>
      <c r="D121" s="28" t="str">
        <f t="shared" ref="D121:W133" si="8">VLOOKUP($B121,$B$60:$W$115,D$117,FALSE)</f>
        <v xml:space="preserve"> </v>
      </c>
      <c r="E121" s="28" t="str">
        <f t="shared" si="8"/>
        <v xml:space="preserve"> </v>
      </c>
      <c r="F121" s="28" t="str">
        <f t="shared" si="8"/>
        <v xml:space="preserve"> </v>
      </c>
      <c r="G121" s="28" t="str">
        <f t="shared" si="8"/>
        <v xml:space="preserve"> </v>
      </c>
      <c r="H121" s="28" t="str">
        <f t="shared" si="8"/>
        <v xml:space="preserve"> </v>
      </c>
      <c r="I121" s="28" t="str">
        <f t="shared" si="8"/>
        <v xml:space="preserve"> </v>
      </c>
      <c r="J121" s="28" t="str">
        <f t="shared" si="8"/>
        <v xml:space="preserve"> </v>
      </c>
      <c r="K121" s="28" t="str">
        <f t="shared" si="8"/>
        <v xml:space="preserve"> </v>
      </c>
      <c r="L121" s="28" t="str">
        <f t="shared" si="8"/>
        <v xml:space="preserve"> </v>
      </c>
      <c r="M121" s="28" t="str">
        <f t="shared" si="8"/>
        <v xml:space="preserve"> </v>
      </c>
      <c r="N121" s="28" t="str">
        <f t="shared" si="8"/>
        <v xml:space="preserve"> </v>
      </c>
      <c r="O121" s="28" t="str">
        <f t="shared" si="8"/>
        <v xml:space="preserve"> </v>
      </c>
      <c r="P121" s="28" t="str">
        <f t="shared" si="8"/>
        <v xml:space="preserve"> </v>
      </c>
      <c r="Q121" s="28" t="str">
        <f t="shared" si="8"/>
        <v xml:space="preserve"> </v>
      </c>
      <c r="R121" s="28" t="str">
        <f t="shared" si="8"/>
        <v xml:space="preserve"> </v>
      </c>
      <c r="S121" s="28" t="str">
        <f t="shared" si="8"/>
        <v xml:space="preserve"> </v>
      </c>
      <c r="T121" s="28" t="str">
        <f t="shared" si="8"/>
        <v xml:space="preserve"> </v>
      </c>
      <c r="U121" s="28" t="str">
        <f t="shared" si="8"/>
        <v xml:space="preserve"> </v>
      </c>
      <c r="V121" s="28" t="str">
        <f t="shared" si="8"/>
        <v xml:space="preserve"> </v>
      </c>
      <c r="W121" s="28" t="str">
        <f t="shared" si="8"/>
        <v xml:space="preserve"> </v>
      </c>
      <c r="X121" s="60" t="e">
        <f t="shared" ref="X121:X173" si="9">AVERAGE(C121:F121)</f>
        <v>#DIV/0!</v>
      </c>
      <c r="Y121" s="61" t="e">
        <f t="shared" ref="Y121:Y173" si="10">AVERAGE(M121:P121)</f>
        <v>#DIV/0!</v>
      </c>
      <c r="Z121" s="61" t="e">
        <f t="shared" ref="Z121:AA173" si="11">AVERAGE(S121:V121)</f>
        <v>#DIV/0!</v>
      </c>
      <c r="AA121" s="62" t="e">
        <f t="shared" si="11"/>
        <v>#DIV/0!</v>
      </c>
      <c r="AB121" s="57" t="e">
        <f t="shared" ref="AB121:AB173" si="12">(LOGEST(C121:F121)-1)*100</f>
        <v>#VALUE!</v>
      </c>
      <c r="AC121" s="58" t="e">
        <f t="shared" ref="AC121:AC173" si="13">(LOGEST(M121:P121)-1)*100</f>
        <v>#VALUE!</v>
      </c>
      <c r="AD121" s="58" t="e">
        <f t="shared" ref="AD121:AE173" si="14">(LOGEST(S121:V121)-1)*100</f>
        <v>#VALUE!</v>
      </c>
      <c r="AE121" s="58" t="e">
        <f t="shared" si="14"/>
        <v>#VALUE!</v>
      </c>
      <c r="AF121" s="59" t="e">
        <f t="shared" ref="AF121:AF173" si="15">(LOGEST(C121:W121)-1)*100</f>
        <v>#VALUE!</v>
      </c>
    </row>
    <row r="122" spans="1:32" s="8" customFormat="1" ht="15" customHeight="1" x14ac:dyDescent="0.25">
      <c r="A122" s="27">
        <v>24</v>
      </c>
      <c r="B122" s="49" t="s">
        <v>7</v>
      </c>
      <c r="C122" s="28" t="str">
        <f t="shared" ref="C122:R149" si="16">VLOOKUP($B122,$B$60:$W$115,C$117,FALSE)</f>
        <v xml:space="preserve"> </v>
      </c>
      <c r="D122" s="28" t="str">
        <f t="shared" si="8"/>
        <v xml:space="preserve"> </v>
      </c>
      <c r="E122" s="28" t="str">
        <f t="shared" si="8"/>
        <v xml:space="preserve"> </v>
      </c>
      <c r="F122" s="28" t="str">
        <f t="shared" si="8"/>
        <v xml:space="preserve"> </v>
      </c>
      <c r="G122" s="28" t="str">
        <f t="shared" si="8"/>
        <v xml:space="preserve"> </v>
      </c>
      <c r="H122" s="28" t="str">
        <f t="shared" si="8"/>
        <v xml:space="preserve"> </v>
      </c>
      <c r="I122" s="28" t="str">
        <f t="shared" si="8"/>
        <v xml:space="preserve"> </v>
      </c>
      <c r="J122" s="28" t="str">
        <f t="shared" si="8"/>
        <v xml:space="preserve"> </v>
      </c>
      <c r="K122" s="28" t="str">
        <f t="shared" si="8"/>
        <v xml:space="preserve"> </v>
      </c>
      <c r="L122" s="28" t="str">
        <f t="shared" si="8"/>
        <v xml:space="preserve"> </v>
      </c>
      <c r="M122" s="28" t="str">
        <f t="shared" si="8"/>
        <v xml:space="preserve"> </v>
      </c>
      <c r="N122" s="28" t="str">
        <f t="shared" si="8"/>
        <v xml:space="preserve"> </v>
      </c>
      <c r="O122" s="28" t="str">
        <f t="shared" si="8"/>
        <v xml:space="preserve"> </v>
      </c>
      <c r="P122" s="28" t="str">
        <f t="shared" si="8"/>
        <v xml:space="preserve"> </v>
      </c>
      <c r="Q122" s="28" t="str">
        <f t="shared" si="8"/>
        <v xml:space="preserve"> </v>
      </c>
      <c r="R122" s="28" t="str">
        <f t="shared" si="8"/>
        <v xml:space="preserve"> </v>
      </c>
      <c r="S122" s="28" t="str">
        <f t="shared" si="8"/>
        <v xml:space="preserve"> </v>
      </c>
      <c r="T122" s="28" t="str">
        <f t="shared" si="8"/>
        <v xml:space="preserve"> </v>
      </c>
      <c r="U122" s="28" t="str">
        <f t="shared" si="8"/>
        <v xml:space="preserve"> </v>
      </c>
      <c r="V122" s="28" t="str">
        <f t="shared" si="8"/>
        <v xml:space="preserve"> </v>
      </c>
      <c r="W122" s="28" t="str">
        <f t="shared" si="8"/>
        <v xml:space="preserve"> </v>
      </c>
      <c r="X122" s="60" t="e">
        <f t="shared" si="9"/>
        <v>#DIV/0!</v>
      </c>
      <c r="Y122" s="61" t="e">
        <f t="shared" si="10"/>
        <v>#DIV/0!</v>
      </c>
      <c r="Z122" s="61" t="e">
        <f t="shared" si="11"/>
        <v>#DIV/0!</v>
      </c>
      <c r="AA122" s="62" t="e">
        <f t="shared" si="11"/>
        <v>#DIV/0!</v>
      </c>
      <c r="AB122" s="57" t="e">
        <f t="shared" si="12"/>
        <v>#VALUE!</v>
      </c>
      <c r="AC122" s="58" t="e">
        <f t="shared" si="13"/>
        <v>#VALUE!</v>
      </c>
      <c r="AD122" s="58" t="e">
        <f t="shared" si="14"/>
        <v>#VALUE!</v>
      </c>
      <c r="AE122" s="58" t="e">
        <f t="shared" si="14"/>
        <v>#VALUE!</v>
      </c>
      <c r="AF122" s="59" t="e">
        <f t="shared" si="15"/>
        <v>#VALUE!</v>
      </c>
    </row>
    <row r="123" spans="1:32" s="8" customFormat="1" ht="15" customHeight="1" x14ac:dyDescent="0.25">
      <c r="A123" s="27">
        <v>204</v>
      </c>
      <c r="B123" s="49" t="s">
        <v>8</v>
      </c>
      <c r="C123" s="28" t="str">
        <f t="shared" si="16"/>
        <v xml:space="preserve"> </v>
      </c>
      <c r="D123" s="28" t="str">
        <f t="shared" si="8"/>
        <v xml:space="preserve"> </v>
      </c>
      <c r="E123" s="28" t="str">
        <f t="shared" si="8"/>
        <v xml:space="preserve"> </v>
      </c>
      <c r="F123" s="28" t="str">
        <f t="shared" si="8"/>
        <v xml:space="preserve"> </v>
      </c>
      <c r="G123" s="28" t="str">
        <f t="shared" si="8"/>
        <v xml:space="preserve"> </v>
      </c>
      <c r="H123" s="28" t="str">
        <f t="shared" si="8"/>
        <v xml:space="preserve"> </v>
      </c>
      <c r="I123" s="28" t="str">
        <f t="shared" si="8"/>
        <v xml:space="preserve"> </v>
      </c>
      <c r="J123" s="28" t="str">
        <f t="shared" si="8"/>
        <v xml:space="preserve"> </v>
      </c>
      <c r="K123" s="28" t="str">
        <f t="shared" si="8"/>
        <v xml:space="preserve"> </v>
      </c>
      <c r="L123" s="28" t="str">
        <f t="shared" si="8"/>
        <v xml:space="preserve"> </v>
      </c>
      <c r="M123" s="28" t="str">
        <f t="shared" si="8"/>
        <v xml:space="preserve"> </v>
      </c>
      <c r="N123" s="28" t="str">
        <f t="shared" si="8"/>
        <v xml:space="preserve"> </v>
      </c>
      <c r="O123" s="28" t="str">
        <f t="shared" si="8"/>
        <v xml:space="preserve"> </v>
      </c>
      <c r="P123" s="28" t="str">
        <f t="shared" si="8"/>
        <v xml:space="preserve"> </v>
      </c>
      <c r="Q123" s="28" t="str">
        <f t="shared" si="8"/>
        <v xml:space="preserve"> </v>
      </c>
      <c r="R123" s="28" t="str">
        <f t="shared" si="8"/>
        <v xml:space="preserve"> </v>
      </c>
      <c r="S123" s="28" t="str">
        <f t="shared" si="8"/>
        <v xml:space="preserve"> </v>
      </c>
      <c r="T123" s="28" t="str">
        <f t="shared" si="8"/>
        <v xml:space="preserve"> </v>
      </c>
      <c r="U123" s="28" t="str">
        <f t="shared" si="8"/>
        <v xml:space="preserve"> </v>
      </c>
      <c r="V123" s="28" t="str">
        <f t="shared" si="8"/>
        <v xml:space="preserve"> </v>
      </c>
      <c r="W123" s="28" t="str">
        <f t="shared" si="8"/>
        <v xml:space="preserve"> </v>
      </c>
      <c r="X123" s="60" t="e">
        <f t="shared" si="9"/>
        <v>#DIV/0!</v>
      </c>
      <c r="Y123" s="61" t="e">
        <f t="shared" si="10"/>
        <v>#DIV/0!</v>
      </c>
      <c r="Z123" s="61" t="e">
        <f t="shared" si="11"/>
        <v>#DIV/0!</v>
      </c>
      <c r="AA123" s="62" t="e">
        <f t="shared" si="11"/>
        <v>#DIV/0!</v>
      </c>
      <c r="AB123" s="57" t="e">
        <f t="shared" si="12"/>
        <v>#VALUE!</v>
      </c>
      <c r="AC123" s="58" t="e">
        <f t="shared" si="13"/>
        <v>#VALUE!</v>
      </c>
      <c r="AD123" s="58" t="e">
        <f t="shared" si="14"/>
        <v>#VALUE!</v>
      </c>
      <c r="AE123" s="58" t="e">
        <f t="shared" si="14"/>
        <v>#VALUE!</v>
      </c>
      <c r="AF123" s="59" t="e">
        <f t="shared" si="15"/>
        <v>#VALUE!</v>
      </c>
    </row>
    <row r="124" spans="1:32" s="8" customFormat="1" ht="15" customHeight="1" x14ac:dyDescent="0.25">
      <c r="A124" s="27">
        <v>72</v>
      </c>
      <c r="B124" s="49" t="s">
        <v>9</v>
      </c>
      <c r="C124" s="28" t="str">
        <f t="shared" si="16"/>
        <v xml:space="preserve"> </v>
      </c>
      <c r="D124" s="28" t="str">
        <f t="shared" si="8"/>
        <v xml:space="preserve"> </v>
      </c>
      <c r="E124" s="28" t="str">
        <f t="shared" si="8"/>
        <v xml:space="preserve"> </v>
      </c>
      <c r="F124" s="28" t="str">
        <f t="shared" si="8"/>
        <v xml:space="preserve"> </v>
      </c>
      <c r="G124" s="28" t="str">
        <f t="shared" si="8"/>
        <v xml:space="preserve"> </v>
      </c>
      <c r="H124" s="28" t="str">
        <f t="shared" si="8"/>
        <v xml:space="preserve"> </v>
      </c>
      <c r="I124" s="28" t="str">
        <f t="shared" si="8"/>
        <v xml:space="preserve"> </v>
      </c>
      <c r="J124" s="28" t="str">
        <f t="shared" si="8"/>
        <v xml:space="preserve"> </v>
      </c>
      <c r="K124" s="28" t="str">
        <f t="shared" si="8"/>
        <v xml:space="preserve"> </v>
      </c>
      <c r="L124" s="28" t="str">
        <f t="shared" si="8"/>
        <v xml:space="preserve"> </v>
      </c>
      <c r="M124" s="28" t="str">
        <f t="shared" si="8"/>
        <v xml:space="preserve"> </v>
      </c>
      <c r="N124" s="28" t="str">
        <f t="shared" si="8"/>
        <v xml:space="preserve"> </v>
      </c>
      <c r="O124" s="28" t="str">
        <f t="shared" si="8"/>
        <v xml:space="preserve"> </v>
      </c>
      <c r="P124" s="28" t="str">
        <f t="shared" si="8"/>
        <v xml:space="preserve"> </v>
      </c>
      <c r="Q124" s="28" t="str">
        <f t="shared" si="8"/>
        <v xml:space="preserve"> </v>
      </c>
      <c r="R124" s="28" t="str">
        <f t="shared" si="8"/>
        <v xml:space="preserve"> </v>
      </c>
      <c r="S124" s="28" t="str">
        <f t="shared" si="8"/>
        <v xml:space="preserve"> </v>
      </c>
      <c r="T124" s="28" t="str">
        <f t="shared" si="8"/>
        <v xml:space="preserve"> </v>
      </c>
      <c r="U124" s="28" t="str">
        <f t="shared" si="8"/>
        <v xml:space="preserve"> </v>
      </c>
      <c r="V124" s="28" t="str">
        <f t="shared" si="8"/>
        <v xml:space="preserve"> </v>
      </c>
      <c r="W124" s="28" t="str">
        <f t="shared" si="8"/>
        <v xml:space="preserve"> </v>
      </c>
      <c r="X124" s="60" t="e">
        <f t="shared" si="9"/>
        <v>#DIV/0!</v>
      </c>
      <c r="Y124" s="61" t="e">
        <f t="shared" si="10"/>
        <v>#DIV/0!</v>
      </c>
      <c r="Z124" s="61" t="e">
        <f t="shared" si="11"/>
        <v>#DIV/0!</v>
      </c>
      <c r="AA124" s="62" t="e">
        <f t="shared" si="11"/>
        <v>#DIV/0!</v>
      </c>
      <c r="AB124" s="57" t="e">
        <f t="shared" si="12"/>
        <v>#VALUE!</v>
      </c>
      <c r="AC124" s="58" t="e">
        <f t="shared" si="13"/>
        <v>#VALUE!</v>
      </c>
      <c r="AD124" s="58" t="e">
        <f t="shared" si="14"/>
        <v>#VALUE!</v>
      </c>
      <c r="AE124" s="58" t="e">
        <f t="shared" si="14"/>
        <v>#VALUE!</v>
      </c>
      <c r="AF124" s="59" t="e">
        <f t="shared" si="15"/>
        <v>#VALUE!</v>
      </c>
    </row>
    <row r="125" spans="1:32" s="8" customFormat="1" ht="15" customHeight="1" x14ac:dyDescent="0.25">
      <c r="A125" s="27">
        <v>854</v>
      </c>
      <c r="B125" s="49" t="s">
        <v>10</v>
      </c>
      <c r="C125" s="28" t="str">
        <f t="shared" si="16"/>
        <v xml:space="preserve"> </v>
      </c>
      <c r="D125" s="28" t="str">
        <f t="shared" si="8"/>
        <v xml:space="preserve"> </v>
      </c>
      <c r="E125" s="28" t="str">
        <f t="shared" si="8"/>
        <v xml:space="preserve"> </v>
      </c>
      <c r="F125" s="28" t="str">
        <f t="shared" si="8"/>
        <v xml:space="preserve"> </v>
      </c>
      <c r="G125" s="28" t="str">
        <f t="shared" si="8"/>
        <v xml:space="preserve"> </v>
      </c>
      <c r="H125" s="28" t="str">
        <f t="shared" si="8"/>
        <v xml:space="preserve"> </v>
      </c>
      <c r="I125" s="28" t="str">
        <f t="shared" si="8"/>
        <v xml:space="preserve"> </v>
      </c>
      <c r="J125" s="28" t="str">
        <f t="shared" si="8"/>
        <v xml:space="preserve"> </v>
      </c>
      <c r="K125" s="28" t="str">
        <f t="shared" si="8"/>
        <v xml:space="preserve"> </v>
      </c>
      <c r="L125" s="28" t="str">
        <f t="shared" si="8"/>
        <v xml:space="preserve"> </v>
      </c>
      <c r="M125" s="28" t="str">
        <f t="shared" si="8"/>
        <v xml:space="preserve"> </v>
      </c>
      <c r="N125" s="28" t="str">
        <f t="shared" si="8"/>
        <v xml:space="preserve"> </v>
      </c>
      <c r="O125" s="28" t="str">
        <f t="shared" si="8"/>
        <v xml:space="preserve"> </v>
      </c>
      <c r="P125" s="28" t="str">
        <f t="shared" si="8"/>
        <v xml:space="preserve"> </v>
      </c>
      <c r="Q125" s="28" t="str">
        <f t="shared" si="8"/>
        <v xml:space="preserve"> </v>
      </c>
      <c r="R125" s="28" t="str">
        <f t="shared" si="8"/>
        <v xml:space="preserve"> </v>
      </c>
      <c r="S125" s="28" t="str">
        <f t="shared" si="8"/>
        <v xml:space="preserve"> </v>
      </c>
      <c r="T125" s="28" t="str">
        <f t="shared" si="8"/>
        <v xml:space="preserve"> </v>
      </c>
      <c r="U125" s="28" t="str">
        <f t="shared" si="8"/>
        <v xml:space="preserve"> </v>
      </c>
      <c r="V125" s="28" t="str">
        <f t="shared" si="8"/>
        <v xml:space="preserve"> </v>
      </c>
      <c r="W125" s="28" t="str">
        <f t="shared" si="8"/>
        <v xml:space="preserve"> </v>
      </c>
      <c r="X125" s="60" t="e">
        <f t="shared" si="9"/>
        <v>#DIV/0!</v>
      </c>
      <c r="Y125" s="61" t="e">
        <f t="shared" si="10"/>
        <v>#DIV/0!</v>
      </c>
      <c r="Z125" s="61" t="e">
        <f t="shared" si="11"/>
        <v>#DIV/0!</v>
      </c>
      <c r="AA125" s="62" t="e">
        <f t="shared" si="11"/>
        <v>#DIV/0!</v>
      </c>
      <c r="AB125" s="57" t="e">
        <f t="shared" si="12"/>
        <v>#VALUE!</v>
      </c>
      <c r="AC125" s="58" t="e">
        <f t="shared" si="13"/>
        <v>#VALUE!</v>
      </c>
      <c r="AD125" s="58" t="e">
        <f t="shared" si="14"/>
        <v>#VALUE!</v>
      </c>
      <c r="AE125" s="58" t="e">
        <f t="shared" si="14"/>
        <v>#VALUE!</v>
      </c>
      <c r="AF125" s="59" t="e">
        <f t="shared" si="15"/>
        <v>#VALUE!</v>
      </c>
    </row>
    <row r="126" spans="1:32" s="8" customFormat="1" ht="15" customHeight="1" x14ac:dyDescent="0.25">
      <c r="A126" s="27">
        <v>108</v>
      </c>
      <c r="B126" s="49" t="s">
        <v>11</v>
      </c>
      <c r="C126" s="28" t="str">
        <f t="shared" si="16"/>
        <v xml:space="preserve"> </v>
      </c>
      <c r="D126" s="28" t="str">
        <f t="shared" si="8"/>
        <v xml:space="preserve"> </v>
      </c>
      <c r="E126" s="28" t="str">
        <f t="shared" si="8"/>
        <v xml:space="preserve"> </v>
      </c>
      <c r="F126" s="28" t="str">
        <f t="shared" si="8"/>
        <v xml:space="preserve"> </v>
      </c>
      <c r="G126" s="28" t="str">
        <f t="shared" si="8"/>
        <v xml:space="preserve"> </v>
      </c>
      <c r="H126" s="28" t="str">
        <f t="shared" si="8"/>
        <v xml:space="preserve"> </v>
      </c>
      <c r="I126" s="28" t="str">
        <f t="shared" si="8"/>
        <v xml:space="preserve"> </v>
      </c>
      <c r="J126" s="28" t="str">
        <f t="shared" si="8"/>
        <v xml:space="preserve"> </v>
      </c>
      <c r="K126" s="28" t="str">
        <f t="shared" si="8"/>
        <v xml:space="preserve"> </v>
      </c>
      <c r="L126" s="28" t="str">
        <f t="shared" si="8"/>
        <v xml:space="preserve"> </v>
      </c>
      <c r="M126" s="28" t="str">
        <f t="shared" si="8"/>
        <v xml:space="preserve"> </v>
      </c>
      <c r="N126" s="28" t="str">
        <f t="shared" si="8"/>
        <v xml:space="preserve"> </v>
      </c>
      <c r="O126" s="28" t="str">
        <f t="shared" si="8"/>
        <v xml:space="preserve"> </v>
      </c>
      <c r="P126" s="28" t="str">
        <f t="shared" si="8"/>
        <v xml:space="preserve"> </v>
      </c>
      <c r="Q126" s="28" t="str">
        <f t="shared" si="8"/>
        <v xml:space="preserve"> </v>
      </c>
      <c r="R126" s="28" t="str">
        <f t="shared" si="8"/>
        <v xml:space="preserve"> </v>
      </c>
      <c r="S126" s="28" t="str">
        <f t="shared" si="8"/>
        <v xml:space="preserve"> </v>
      </c>
      <c r="T126" s="28" t="str">
        <f t="shared" si="8"/>
        <v xml:space="preserve"> </v>
      </c>
      <c r="U126" s="28" t="str">
        <f t="shared" si="8"/>
        <v xml:space="preserve"> </v>
      </c>
      <c r="V126" s="28" t="str">
        <f t="shared" si="8"/>
        <v xml:space="preserve"> </v>
      </c>
      <c r="W126" s="28" t="str">
        <f t="shared" si="8"/>
        <v xml:space="preserve"> </v>
      </c>
      <c r="X126" s="60" t="e">
        <f t="shared" si="9"/>
        <v>#DIV/0!</v>
      </c>
      <c r="Y126" s="61" t="e">
        <f t="shared" si="10"/>
        <v>#DIV/0!</v>
      </c>
      <c r="Z126" s="61" t="e">
        <f t="shared" si="11"/>
        <v>#DIV/0!</v>
      </c>
      <c r="AA126" s="62" t="e">
        <f t="shared" si="11"/>
        <v>#DIV/0!</v>
      </c>
      <c r="AB126" s="57" t="e">
        <f t="shared" si="12"/>
        <v>#VALUE!</v>
      </c>
      <c r="AC126" s="58" t="e">
        <f t="shared" si="13"/>
        <v>#VALUE!</v>
      </c>
      <c r="AD126" s="58" t="e">
        <f t="shared" si="14"/>
        <v>#VALUE!</v>
      </c>
      <c r="AE126" s="58" t="e">
        <f t="shared" si="14"/>
        <v>#VALUE!</v>
      </c>
      <c r="AF126" s="59" t="e">
        <f t="shared" si="15"/>
        <v>#VALUE!</v>
      </c>
    </row>
    <row r="127" spans="1:32" s="8" customFormat="1" ht="15" customHeight="1" x14ac:dyDescent="0.25">
      <c r="A127" s="27">
        <v>132</v>
      </c>
      <c r="B127" s="49" t="s">
        <v>12</v>
      </c>
      <c r="C127" s="28" t="str">
        <f t="shared" si="16"/>
        <v xml:space="preserve"> </v>
      </c>
      <c r="D127" s="28" t="str">
        <f t="shared" si="8"/>
        <v xml:space="preserve"> </v>
      </c>
      <c r="E127" s="28" t="str">
        <f t="shared" si="8"/>
        <v xml:space="preserve"> </v>
      </c>
      <c r="F127" s="28" t="str">
        <f t="shared" si="8"/>
        <v xml:space="preserve"> </v>
      </c>
      <c r="G127" s="28" t="str">
        <f t="shared" si="8"/>
        <v xml:space="preserve"> </v>
      </c>
      <c r="H127" s="28" t="str">
        <f t="shared" si="8"/>
        <v xml:space="preserve"> </v>
      </c>
      <c r="I127" s="28" t="str">
        <f t="shared" si="8"/>
        <v xml:space="preserve"> </v>
      </c>
      <c r="J127" s="28" t="str">
        <f t="shared" si="8"/>
        <v xml:space="preserve"> </v>
      </c>
      <c r="K127" s="28" t="str">
        <f t="shared" si="8"/>
        <v xml:space="preserve"> </v>
      </c>
      <c r="L127" s="28" t="str">
        <f t="shared" si="8"/>
        <v xml:space="preserve"> </v>
      </c>
      <c r="M127" s="28" t="str">
        <f t="shared" si="8"/>
        <v xml:space="preserve"> </v>
      </c>
      <c r="N127" s="28" t="str">
        <f t="shared" si="8"/>
        <v xml:space="preserve"> </v>
      </c>
      <c r="O127" s="28" t="str">
        <f t="shared" si="8"/>
        <v xml:space="preserve"> </v>
      </c>
      <c r="P127" s="28" t="str">
        <f t="shared" si="8"/>
        <v xml:space="preserve"> </v>
      </c>
      <c r="Q127" s="28" t="str">
        <f t="shared" si="8"/>
        <v xml:space="preserve"> </v>
      </c>
      <c r="R127" s="28" t="str">
        <f t="shared" si="8"/>
        <v xml:space="preserve"> </v>
      </c>
      <c r="S127" s="28" t="str">
        <f t="shared" si="8"/>
        <v xml:space="preserve"> </v>
      </c>
      <c r="T127" s="28" t="str">
        <f t="shared" si="8"/>
        <v xml:space="preserve"> </v>
      </c>
      <c r="U127" s="28" t="str">
        <f t="shared" si="8"/>
        <v xml:space="preserve"> </v>
      </c>
      <c r="V127" s="28" t="str">
        <f t="shared" si="8"/>
        <v xml:space="preserve"> </v>
      </c>
      <c r="W127" s="28" t="str">
        <f t="shared" si="8"/>
        <v xml:space="preserve"> </v>
      </c>
      <c r="X127" s="60" t="e">
        <f t="shared" si="9"/>
        <v>#DIV/0!</v>
      </c>
      <c r="Y127" s="61" t="e">
        <f t="shared" si="10"/>
        <v>#DIV/0!</v>
      </c>
      <c r="Z127" s="61" t="e">
        <f t="shared" si="11"/>
        <v>#DIV/0!</v>
      </c>
      <c r="AA127" s="62" t="e">
        <f t="shared" si="11"/>
        <v>#DIV/0!</v>
      </c>
      <c r="AB127" s="57" t="e">
        <f t="shared" si="12"/>
        <v>#VALUE!</v>
      </c>
      <c r="AC127" s="58" t="e">
        <f t="shared" si="13"/>
        <v>#VALUE!</v>
      </c>
      <c r="AD127" s="58" t="e">
        <f t="shared" si="14"/>
        <v>#VALUE!</v>
      </c>
      <c r="AE127" s="58" t="e">
        <f t="shared" si="14"/>
        <v>#VALUE!</v>
      </c>
      <c r="AF127" s="59" t="e">
        <f t="shared" si="15"/>
        <v>#VALUE!</v>
      </c>
    </row>
    <row r="128" spans="1:32" s="8" customFormat="1" ht="15" customHeight="1" x14ac:dyDescent="0.25">
      <c r="A128" s="27">
        <v>120</v>
      </c>
      <c r="B128" s="49" t="s">
        <v>13</v>
      </c>
      <c r="C128" s="28" t="str">
        <f t="shared" si="16"/>
        <v xml:space="preserve"> </v>
      </c>
      <c r="D128" s="28" t="str">
        <f t="shared" si="8"/>
        <v xml:space="preserve"> </v>
      </c>
      <c r="E128" s="28" t="str">
        <f t="shared" si="8"/>
        <v xml:space="preserve"> </v>
      </c>
      <c r="F128" s="28" t="str">
        <f t="shared" si="8"/>
        <v xml:space="preserve"> </v>
      </c>
      <c r="G128" s="28" t="str">
        <f t="shared" si="8"/>
        <v xml:space="preserve"> </v>
      </c>
      <c r="H128" s="28" t="str">
        <f t="shared" si="8"/>
        <v xml:space="preserve"> </v>
      </c>
      <c r="I128" s="28" t="str">
        <f t="shared" si="8"/>
        <v xml:space="preserve"> </v>
      </c>
      <c r="J128" s="28" t="str">
        <f t="shared" si="8"/>
        <v xml:space="preserve"> </v>
      </c>
      <c r="K128" s="28" t="str">
        <f t="shared" si="8"/>
        <v xml:space="preserve"> </v>
      </c>
      <c r="L128" s="28" t="str">
        <f t="shared" si="8"/>
        <v xml:space="preserve"> </v>
      </c>
      <c r="M128" s="28" t="str">
        <f t="shared" si="8"/>
        <v xml:space="preserve"> </v>
      </c>
      <c r="N128" s="28" t="str">
        <f t="shared" si="8"/>
        <v xml:space="preserve"> </v>
      </c>
      <c r="O128" s="28" t="str">
        <f t="shared" si="8"/>
        <v xml:space="preserve"> </v>
      </c>
      <c r="P128" s="28" t="str">
        <f t="shared" si="8"/>
        <v xml:space="preserve"> </v>
      </c>
      <c r="Q128" s="28" t="str">
        <f t="shared" si="8"/>
        <v xml:space="preserve"> </v>
      </c>
      <c r="R128" s="28" t="str">
        <f t="shared" si="8"/>
        <v xml:space="preserve"> </v>
      </c>
      <c r="S128" s="28" t="str">
        <f t="shared" si="8"/>
        <v xml:space="preserve"> </v>
      </c>
      <c r="T128" s="28" t="str">
        <f t="shared" si="8"/>
        <v xml:space="preserve"> </v>
      </c>
      <c r="U128" s="28" t="str">
        <f t="shared" si="8"/>
        <v xml:space="preserve"> </v>
      </c>
      <c r="V128" s="28" t="str">
        <f t="shared" si="8"/>
        <v xml:space="preserve"> </v>
      </c>
      <c r="W128" s="28" t="str">
        <f t="shared" si="8"/>
        <v xml:space="preserve"> </v>
      </c>
      <c r="X128" s="60" t="e">
        <f t="shared" si="9"/>
        <v>#DIV/0!</v>
      </c>
      <c r="Y128" s="61" t="e">
        <f t="shared" si="10"/>
        <v>#DIV/0!</v>
      </c>
      <c r="Z128" s="61" t="e">
        <f t="shared" si="11"/>
        <v>#DIV/0!</v>
      </c>
      <c r="AA128" s="62" t="e">
        <f t="shared" si="11"/>
        <v>#DIV/0!</v>
      </c>
      <c r="AB128" s="57" t="e">
        <f t="shared" si="12"/>
        <v>#VALUE!</v>
      </c>
      <c r="AC128" s="58" t="e">
        <f t="shared" si="13"/>
        <v>#VALUE!</v>
      </c>
      <c r="AD128" s="58" t="e">
        <f t="shared" si="14"/>
        <v>#VALUE!</v>
      </c>
      <c r="AE128" s="58" t="e">
        <f t="shared" si="14"/>
        <v>#VALUE!</v>
      </c>
      <c r="AF128" s="59" t="e">
        <f t="shared" si="15"/>
        <v>#VALUE!</v>
      </c>
    </row>
    <row r="129" spans="1:32" s="8" customFormat="1" ht="15" customHeight="1" x14ac:dyDescent="0.25">
      <c r="A129" s="27">
        <v>140</v>
      </c>
      <c r="B129" s="49" t="s">
        <v>14</v>
      </c>
      <c r="C129" s="28" t="str">
        <f t="shared" si="16"/>
        <v xml:space="preserve"> </v>
      </c>
      <c r="D129" s="28" t="str">
        <f t="shared" si="8"/>
        <v xml:space="preserve"> </v>
      </c>
      <c r="E129" s="28" t="str">
        <f t="shared" si="8"/>
        <v xml:space="preserve"> </v>
      </c>
      <c r="F129" s="28" t="str">
        <f t="shared" si="8"/>
        <v xml:space="preserve"> </v>
      </c>
      <c r="G129" s="28" t="str">
        <f t="shared" si="8"/>
        <v xml:space="preserve"> </v>
      </c>
      <c r="H129" s="28" t="str">
        <f t="shared" si="8"/>
        <v xml:space="preserve"> </v>
      </c>
      <c r="I129" s="28" t="str">
        <f t="shared" si="8"/>
        <v xml:space="preserve"> </v>
      </c>
      <c r="J129" s="28" t="str">
        <f t="shared" si="8"/>
        <v xml:space="preserve"> </v>
      </c>
      <c r="K129" s="28" t="str">
        <f t="shared" si="8"/>
        <v xml:space="preserve"> </v>
      </c>
      <c r="L129" s="28" t="str">
        <f t="shared" si="8"/>
        <v xml:space="preserve"> </v>
      </c>
      <c r="M129" s="28" t="str">
        <f t="shared" si="8"/>
        <v xml:space="preserve"> </v>
      </c>
      <c r="N129" s="28" t="str">
        <f t="shared" si="8"/>
        <v xml:space="preserve"> </v>
      </c>
      <c r="O129" s="28" t="str">
        <f t="shared" si="8"/>
        <v xml:space="preserve"> </v>
      </c>
      <c r="P129" s="28" t="str">
        <f t="shared" si="8"/>
        <v xml:space="preserve"> </v>
      </c>
      <c r="Q129" s="28" t="str">
        <f t="shared" si="8"/>
        <v xml:space="preserve"> </v>
      </c>
      <c r="R129" s="28" t="str">
        <f t="shared" si="8"/>
        <v xml:space="preserve"> </v>
      </c>
      <c r="S129" s="28" t="str">
        <f t="shared" si="8"/>
        <v xml:space="preserve"> </v>
      </c>
      <c r="T129" s="28" t="str">
        <f t="shared" si="8"/>
        <v xml:space="preserve"> </v>
      </c>
      <c r="U129" s="28" t="str">
        <f t="shared" si="8"/>
        <v xml:space="preserve"> </v>
      </c>
      <c r="V129" s="28" t="str">
        <f t="shared" si="8"/>
        <v xml:space="preserve"> </v>
      </c>
      <c r="W129" s="28" t="str">
        <f t="shared" si="8"/>
        <v xml:space="preserve"> </v>
      </c>
      <c r="X129" s="60" t="e">
        <f t="shared" si="9"/>
        <v>#DIV/0!</v>
      </c>
      <c r="Y129" s="61" t="e">
        <f t="shared" si="10"/>
        <v>#DIV/0!</v>
      </c>
      <c r="Z129" s="61" t="e">
        <f t="shared" si="11"/>
        <v>#DIV/0!</v>
      </c>
      <c r="AA129" s="62" t="e">
        <f t="shared" si="11"/>
        <v>#DIV/0!</v>
      </c>
      <c r="AB129" s="57" t="e">
        <f t="shared" si="12"/>
        <v>#VALUE!</v>
      </c>
      <c r="AC129" s="58" t="e">
        <f t="shared" si="13"/>
        <v>#VALUE!</v>
      </c>
      <c r="AD129" s="58" t="e">
        <f t="shared" si="14"/>
        <v>#VALUE!</v>
      </c>
      <c r="AE129" s="58" t="e">
        <f t="shared" si="14"/>
        <v>#VALUE!</v>
      </c>
      <c r="AF129" s="59" t="e">
        <f t="shared" si="15"/>
        <v>#VALUE!</v>
      </c>
    </row>
    <row r="130" spans="1:32" s="8" customFormat="1" ht="15" customHeight="1" x14ac:dyDescent="0.25">
      <c r="A130" s="27">
        <v>148</v>
      </c>
      <c r="B130" s="49" t="s">
        <v>15</v>
      </c>
      <c r="C130" s="28" t="str">
        <f t="shared" si="16"/>
        <v xml:space="preserve"> </v>
      </c>
      <c r="D130" s="28" t="str">
        <f t="shared" si="8"/>
        <v xml:space="preserve"> </v>
      </c>
      <c r="E130" s="28" t="str">
        <f t="shared" si="8"/>
        <v xml:space="preserve"> </v>
      </c>
      <c r="F130" s="28" t="str">
        <f t="shared" si="8"/>
        <v xml:space="preserve"> </v>
      </c>
      <c r="G130" s="28" t="str">
        <f t="shared" si="8"/>
        <v xml:space="preserve"> </v>
      </c>
      <c r="H130" s="28" t="str">
        <f t="shared" si="8"/>
        <v xml:space="preserve"> </v>
      </c>
      <c r="I130" s="28" t="str">
        <f t="shared" si="8"/>
        <v xml:space="preserve"> </v>
      </c>
      <c r="J130" s="28" t="str">
        <f t="shared" si="8"/>
        <v xml:space="preserve"> </v>
      </c>
      <c r="K130" s="28" t="str">
        <f t="shared" si="8"/>
        <v xml:space="preserve"> </v>
      </c>
      <c r="L130" s="28" t="str">
        <f t="shared" si="8"/>
        <v xml:space="preserve"> </v>
      </c>
      <c r="M130" s="28" t="str">
        <f t="shared" si="8"/>
        <v xml:space="preserve"> </v>
      </c>
      <c r="N130" s="28" t="str">
        <f t="shared" si="8"/>
        <v xml:space="preserve"> </v>
      </c>
      <c r="O130" s="28" t="str">
        <f t="shared" si="8"/>
        <v xml:space="preserve"> </v>
      </c>
      <c r="P130" s="28" t="str">
        <f t="shared" si="8"/>
        <v xml:space="preserve"> </v>
      </c>
      <c r="Q130" s="28" t="str">
        <f t="shared" si="8"/>
        <v xml:space="preserve"> </v>
      </c>
      <c r="R130" s="28" t="str">
        <f t="shared" si="8"/>
        <v xml:space="preserve"> </v>
      </c>
      <c r="S130" s="28" t="str">
        <f t="shared" si="8"/>
        <v xml:space="preserve"> </v>
      </c>
      <c r="T130" s="28" t="str">
        <f t="shared" si="8"/>
        <v xml:space="preserve"> </v>
      </c>
      <c r="U130" s="28" t="str">
        <f t="shared" si="8"/>
        <v xml:space="preserve"> </v>
      </c>
      <c r="V130" s="28" t="str">
        <f t="shared" si="8"/>
        <v xml:space="preserve"> </v>
      </c>
      <c r="W130" s="28" t="str">
        <f t="shared" si="8"/>
        <v xml:space="preserve"> </v>
      </c>
      <c r="X130" s="60" t="e">
        <f t="shared" si="9"/>
        <v>#DIV/0!</v>
      </c>
      <c r="Y130" s="61" t="e">
        <f t="shared" si="10"/>
        <v>#DIV/0!</v>
      </c>
      <c r="Z130" s="61" t="e">
        <f t="shared" si="11"/>
        <v>#DIV/0!</v>
      </c>
      <c r="AA130" s="62" t="e">
        <f t="shared" si="11"/>
        <v>#DIV/0!</v>
      </c>
      <c r="AB130" s="57" t="e">
        <f t="shared" si="12"/>
        <v>#VALUE!</v>
      </c>
      <c r="AC130" s="58" t="e">
        <f t="shared" si="13"/>
        <v>#VALUE!</v>
      </c>
      <c r="AD130" s="58" t="e">
        <f t="shared" si="14"/>
        <v>#VALUE!</v>
      </c>
      <c r="AE130" s="58" t="e">
        <f t="shared" si="14"/>
        <v>#VALUE!</v>
      </c>
      <c r="AF130" s="59" t="e">
        <f t="shared" si="15"/>
        <v>#VALUE!</v>
      </c>
    </row>
    <row r="131" spans="1:32" s="8" customFormat="1" ht="15" customHeight="1" x14ac:dyDescent="0.25">
      <c r="A131" s="27">
        <v>174</v>
      </c>
      <c r="B131" s="49" t="s">
        <v>16</v>
      </c>
      <c r="C131" s="28">
        <f t="shared" si="16"/>
        <v>0</v>
      </c>
      <c r="D131" s="28">
        <f t="shared" si="8"/>
        <v>0</v>
      </c>
      <c r="E131" s="28">
        <f t="shared" si="8"/>
        <v>0</v>
      </c>
      <c r="F131" s="28">
        <f t="shared" si="8"/>
        <v>0</v>
      </c>
      <c r="G131" s="28">
        <f t="shared" si="8"/>
        <v>0</v>
      </c>
      <c r="H131" s="28" t="str">
        <f t="shared" si="8"/>
        <v xml:space="preserve"> </v>
      </c>
      <c r="I131" s="28" t="str">
        <f t="shared" si="8"/>
        <v xml:space="preserve"> </v>
      </c>
      <c r="J131" s="28" t="str">
        <f t="shared" si="8"/>
        <v xml:space="preserve"> </v>
      </c>
      <c r="K131" s="28" t="str">
        <f t="shared" si="8"/>
        <v xml:space="preserve"> </v>
      </c>
      <c r="L131" s="28" t="str">
        <f t="shared" si="8"/>
        <v xml:space="preserve"> </v>
      </c>
      <c r="M131" s="28" t="str">
        <f t="shared" si="8"/>
        <v xml:space="preserve"> </v>
      </c>
      <c r="N131" s="28" t="str">
        <f t="shared" si="8"/>
        <v xml:space="preserve"> </v>
      </c>
      <c r="O131" s="28" t="str">
        <f t="shared" si="8"/>
        <v xml:space="preserve"> </v>
      </c>
      <c r="P131" s="28" t="str">
        <f t="shared" si="8"/>
        <v xml:space="preserve"> </v>
      </c>
      <c r="Q131" s="28" t="str">
        <f t="shared" si="8"/>
        <v xml:space="preserve"> </v>
      </c>
      <c r="R131" s="28" t="str">
        <f t="shared" si="8"/>
        <v xml:space="preserve"> </v>
      </c>
      <c r="S131" s="28" t="str">
        <f t="shared" si="8"/>
        <v xml:space="preserve"> </v>
      </c>
      <c r="T131" s="28" t="str">
        <f t="shared" si="8"/>
        <v xml:space="preserve"> </v>
      </c>
      <c r="U131" s="28" t="str">
        <f t="shared" si="8"/>
        <v xml:space="preserve"> </v>
      </c>
      <c r="V131" s="28" t="str">
        <f t="shared" si="8"/>
        <v xml:space="preserve"> </v>
      </c>
      <c r="W131" s="28" t="str">
        <f t="shared" si="8"/>
        <v xml:space="preserve"> </v>
      </c>
      <c r="X131" s="60">
        <f t="shared" si="9"/>
        <v>0</v>
      </c>
      <c r="Y131" s="61" t="e">
        <f t="shared" si="10"/>
        <v>#DIV/0!</v>
      </c>
      <c r="Z131" s="61" t="e">
        <f t="shared" si="11"/>
        <v>#DIV/0!</v>
      </c>
      <c r="AA131" s="62" t="e">
        <f t="shared" si="11"/>
        <v>#DIV/0!</v>
      </c>
      <c r="AB131" s="57" t="e">
        <f t="shared" si="12"/>
        <v>#NUM!</v>
      </c>
      <c r="AC131" s="58" t="e">
        <f t="shared" si="13"/>
        <v>#VALUE!</v>
      </c>
      <c r="AD131" s="58" t="e">
        <f t="shared" si="14"/>
        <v>#VALUE!</v>
      </c>
      <c r="AE131" s="58" t="e">
        <f t="shared" si="14"/>
        <v>#VALUE!</v>
      </c>
      <c r="AF131" s="59" t="e">
        <f t="shared" si="15"/>
        <v>#NUM!</v>
      </c>
    </row>
    <row r="132" spans="1:32" s="8" customFormat="1" ht="15" customHeight="1" x14ac:dyDescent="0.25">
      <c r="A132" s="27">
        <v>178</v>
      </c>
      <c r="B132" s="50" t="s">
        <v>17</v>
      </c>
      <c r="C132" s="28" t="str">
        <f t="shared" si="16"/>
        <v xml:space="preserve"> </v>
      </c>
      <c r="D132" s="28" t="str">
        <f t="shared" si="8"/>
        <v xml:space="preserve"> </v>
      </c>
      <c r="E132" s="28" t="str">
        <f t="shared" si="8"/>
        <v xml:space="preserve"> </v>
      </c>
      <c r="F132" s="28" t="str">
        <f t="shared" si="8"/>
        <v xml:space="preserve"> </v>
      </c>
      <c r="G132" s="28" t="str">
        <f t="shared" si="8"/>
        <v xml:space="preserve"> </v>
      </c>
      <c r="H132" s="28" t="str">
        <f t="shared" si="8"/>
        <v xml:space="preserve"> </v>
      </c>
      <c r="I132" s="28" t="str">
        <f t="shared" si="8"/>
        <v xml:space="preserve"> </v>
      </c>
      <c r="J132" s="28" t="str">
        <f t="shared" si="8"/>
        <v xml:space="preserve"> </v>
      </c>
      <c r="K132" s="28" t="str">
        <f t="shared" si="8"/>
        <v xml:space="preserve"> </v>
      </c>
      <c r="L132" s="28" t="str">
        <f t="shared" si="8"/>
        <v xml:space="preserve"> </v>
      </c>
      <c r="M132" s="28" t="str">
        <f t="shared" si="8"/>
        <v xml:space="preserve"> </v>
      </c>
      <c r="N132" s="28" t="str">
        <f t="shared" si="8"/>
        <v xml:space="preserve"> </v>
      </c>
      <c r="O132" s="28" t="str">
        <f t="shared" si="8"/>
        <v xml:space="preserve"> </v>
      </c>
      <c r="P132" s="28" t="str">
        <f t="shared" si="8"/>
        <v xml:space="preserve"> </v>
      </c>
      <c r="Q132" s="28" t="str">
        <f t="shared" si="8"/>
        <v xml:space="preserve"> </v>
      </c>
      <c r="R132" s="28" t="str">
        <f t="shared" si="8"/>
        <v xml:space="preserve"> </v>
      </c>
      <c r="S132" s="28" t="str">
        <f t="shared" si="8"/>
        <v xml:space="preserve"> </v>
      </c>
      <c r="T132" s="28" t="str">
        <f t="shared" si="8"/>
        <v xml:space="preserve"> </v>
      </c>
      <c r="U132" s="28" t="str">
        <f t="shared" si="8"/>
        <v xml:space="preserve"> </v>
      </c>
      <c r="V132" s="28" t="str">
        <f t="shared" si="8"/>
        <v xml:space="preserve"> </v>
      </c>
      <c r="W132" s="28" t="str">
        <f t="shared" si="8"/>
        <v xml:space="preserve"> </v>
      </c>
      <c r="X132" s="60" t="e">
        <f t="shared" si="9"/>
        <v>#DIV/0!</v>
      </c>
      <c r="Y132" s="61" t="e">
        <f t="shared" si="10"/>
        <v>#DIV/0!</v>
      </c>
      <c r="Z132" s="61" t="e">
        <f t="shared" si="11"/>
        <v>#DIV/0!</v>
      </c>
      <c r="AA132" s="62" t="e">
        <f t="shared" si="11"/>
        <v>#DIV/0!</v>
      </c>
      <c r="AB132" s="57" t="e">
        <f t="shared" si="12"/>
        <v>#VALUE!</v>
      </c>
      <c r="AC132" s="58" t="e">
        <f t="shared" si="13"/>
        <v>#VALUE!</v>
      </c>
      <c r="AD132" s="58" t="e">
        <f t="shared" si="14"/>
        <v>#VALUE!</v>
      </c>
      <c r="AE132" s="58" t="e">
        <f t="shared" si="14"/>
        <v>#VALUE!</v>
      </c>
      <c r="AF132" s="59" t="e">
        <f t="shared" si="15"/>
        <v>#VALUE!</v>
      </c>
    </row>
    <row r="133" spans="1:32" s="8" customFormat="1" ht="15" customHeight="1" x14ac:dyDescent="0.25">
      <c r="A133" s="27">
        <v>384</v>
      </c>
      <c r="B133" s="50" t="s">
        <v>19</v>
      </c>
      <c r="C133" s="28" t="str">
        <f t="shared" si="16"/>
        <v xml:space="preserve"> </v>
      </c>
      <c r="D133" s="28" t="str">
        <f t="shared" si="8"/>
        <v xml:space="preserve"> </v>
      </c>
      <c r="E133" s="28" t="str">
        <f t="shared" si="8"/>
        <v xml:space="preserve"> </v>
      </c>
      <c r="F133" s="28" t="str">
        <f t="shared" si="8"/>
        <v xml:space="preserve"> </v>
      </c>
      <c r="G133" s="28" t="str">
        <f t="shared" si="8"/>
        <v xml:space="preserve"> </v>
      </c>
      <c r="H133" s="28" t="str">
        <f t="shared" si="8"/>
        <v xml:space="preserve"> </v>
      </c>
      <c r="I133" s="28" t="str">
        <f t="shared" si="8"/>
        <v xml:space="preserve"> </v>
      </c>
      <c r="J133" s="28" t="str">
        <f t="shared" si="8"/>
        <v xml:space="preserve"> </v>
      </c>
      <c r="K133" s="28" t="str">
        <f t="shared" si="8"/>
        <v xml:space="preserve"> </v>
      </c>
      <c r="L133" s="28" t="str">
        <f t="shared" si="8"/>
        <v xml:space="preserve"> </v>
      </c>
      <c r="M133" s="28" t="str">
        <f t="shared" si="8"/>
        <v xml:space="preserve"> </v>
      </c>
      <c r="N133" s="28" t="str">
        <f t="shared" si="8"/>
        <v xml:space="preserve"> </v>
      </c>
      <c r="O133" s="28" t="str">
        <f t="shared" si="8"/>
        <v xml:space="preserve"> </v>
      </c>
      <c r="P133" s="28" t="str">
        <f t="shared" si="8"/>
        <v xml:space="preserve"> </v>
      </c>
      <c r="Q133" s="28" t="str">
        <f t="shared" si="8"/>
        <v xml:space="preserve"> </v>
      </c>
      <c r="R133" s="28" t="str">
        <f t="shared" si="8"/>
        <v xml:space="preserve"> </v>
      </c>
      <c r="S133" s="28" t="str">
        <f t="shared" ref="S133:W164" si="17">VLOOKUP($B133,$B$60:$W$115,S$117,FALSE)</f>
        <v xml:space="preserve"> </v>
      </c>
      <c r="T133" s="28" t="str">
        <f t="shared" si="17"/>
        <v xml:space="preserve"> </v>
      </c>
      <c r="U133" s="28" t="str">
        <f t="shared" si="17"/>
        <v xml:space="preserve"> </v>
      </c>
      <c r="V133" s="28" t="str">
        <f t="shared" si="17"/>
        <v xml:space="preserve"> </v>
      </c>
      <c r="W133" s="28" t="str">
        <f t="shared" si="17"/>
        <v xml:space="preserve"> </v>
      </c>
      <c r="X133" s="60" t="e">
        <f t="shared" si="9"/>
        <v>#DIV/0!</v>
      </c>
      <c r="Y133" s="61" t="e">
        <f t="shared" si="10"/>
        <v>#DIV/0!</v>
      </c>
      <c r="Z133" s="61" t="e">
        <f t="shared" si="11"/>
        <v>#DIV/0!</v>
      </c>
      <c r="AA133" s="62" t="e">
        <f t="shared" si="11"/>
        <v>#DIV/0!</v>
      </c>
      <c r="AB133" s="57" t="e">
        <f t="shared" si="12"/>
        <v>#VALUE!</v>
      </c>
      <c r="AC133" s="58" t="e">
        <f t="shared" si="13"/>
        <v>#VALUE!</v>
      </c>
      <c r="AD133" s="58" t="e">
        <f t="shared" si="14"/>
        <v>#VALUE!</v>
      </c>
      <c r="AE133" s="58" t="e">
        <f t="shared" si="14"/>
        <v>#VALUE!</v>
      </c>
      <c r="AF133" s="59" t="e">
        <f t="shared" si="15"/>
        <v>#VALUE!</v>
      </c>
    </row>
    <row r="134" spans="1:32" s="8" customFormat="1" ht="15" customHeight="1" x14ac:dyDescent="0.25">
      <c r="A134" s="27">
        <v>180</v>
      </c>
      <c r="B134" s="50" t="s">
        <v>18</v>
      </c>
      <c r="C134" s="28" t="str">
        <f t="shared" si="16"/>
        <v xml:space="preserve"> </v>
      </c>
      <c r="D134" s="28" t="str">
        <f t="shared" si="16"/>
        <v xml:space="preserve"> </v>
      </c>
      <c r="E134" s="28" t="str">
        <f t="shared" si="16"/>
        <v xml:space="preserve"> </v>
      </c>
      <c r="F134" s="28" t="str">
        <f t="shared" si="16"/>
        <v xml:space="preserve"> </v>
      </c>
      <c r="G134" s="28" t="str">
        <f t="shared" si="16"/>
        <v xml:space="preserve"> </v>
      </c>
      <c r="H134" s="28" t="str">
        <f t="shared" si="16"/>
        <v xml:space="preserve"> </v>
      </c>
      <c r="I134" s="28" t="str">
        <f t="shared" si="16"/>
        <v xml:space="preserve"> </v>
      </c>
      <c r="J134" s="28" t="str">
        <f t="shared" si="16"/>
        <v xml:space="preserve"> </v>
      </c>
      <c r="K134" s="28" t="str">
        <f t="shared" si="16"/>
        <v xml:space="preserve"> </v>
      </c>
      <c r="L134" s="28" t="str">
        <f t="shared" si="16"/>
        <v xml:space="preserve"> </v>
      </c>
      <c r="M134" s="28" t="str">
        <f t="shared" si="16"/>
        <v xml:space="preserve"> </v>
      </c>
      <c r="N134" s="28" t="str">
        <f t="shared" si="16"/>
        <v xml:space="preserve"> </v>
      </c>
      <c r="O134" s="28" t="str">
        <f t="shared" si="16"/>
        <v xml:space="preserve"> </v>
      </c>
      <c r="P134" s="28" t="str">
        <f t="shared" si="16"/>
        <v xml:space="preserve"> </v>
      </c>
      <c r="Q134" s="28" t="str">
        <f t="shared" si="16"/>
        <v xml:space="preserve"> </v>
      </c>
      <c r="R134" s="28" t="str">
        <f t="shared" si="16"/>
        <v xml:space="preserve"> </v>
      </c>
      <c r="S134" s="28" t="str">
        <f t="shared" si="17"/>
        <v xml:space="preserve"> </v>
      </c>
      <c r="T134" s="28" t="str">
        <f t="shared" si="17"/>
        <v xml:space="preserve"> </v>
      </c>
      <c r="U134" s="28" t="str">
        <f t="shared" si="17"/>
        <v xml:space="preserve"> </v>
      </c>
      <c r="V134" s="28" t="str">
        <f t="shared" si="17"/>
        <v xml:space="preserve"> </v>
      </c>
      <c r="W134" s="28" t="str">
        <f t="shared" si="17"/>
        <v xml:space="preserve"> </v>
      </c>
      <c r="X134" s="60" t="e">
        <f t="shared" si="9"/>
        <v>#DIV/0!</v>
      </c>
      <c r="Y134" s="61" t="e">
        <f t="shared" si="10"/>
        <v>#DIV/0!</v>
      </c>
      <c r="Z134" s="61" t="e">
        <f t="shared" si="11"/>
        <v>#DIV/0!</v>
      </c>
      <c r="AA134" s="62" t="e">
        <f t="shared" si="11"/>
        <v>#DIV/0!</v>
      </c>
      <c r="AB134" s="57" t="e">
        <f t="shared" si="12"/>
        <v>#VALUE!</v>
      </c>
      <c r="AC134" s="58" t="e">
        <f t="shared" si="13"/>
        <v>#VALUE!</v>
      </c>
      <c r="AD134" s="58" t="e">
        <f t="shared" si="14"/>
        <v>#VALUE!</v>
      </c>
      <c r="AE134" s="58" t="e">
        <f t="shared" si="14"/>
        <v>#VALUE!</v>
      </c>
      <c r="AF134" s="59" t="e">
        <f t="shared" si="15"/>
        <v>#VALUE!</v>
      </c>
    </row>
    <row r="135" spans="1:32" s="8" customFormat="1" ht="15" customHeight="1" x14ac:dyDescent="0.25">
      <c r="A135" s="27">
        <v>262</v>
      </c>
      <c r="B135" s="49" t="s">
        <v>20</v>
      </c>
      <c r="C135" s="28" t="str">
        <f t="shared" si="16"/>
        <v xml:space="preserve"> </v>
      </c>
      <c r="D135" s="28" t="str">
        <f t="shared" si="16"/>
        <v xml:space="preserve"> </v>
      </c>
      <c r="E135" s="28" t="str">
        <f t="shared" si="16"/>
        <v xml:space="preserve"> </v>
      </c>
      <c r="F135" s="28" t="str">
        <f t="shared" si="16"/>
        <v xml:space="preserve"> </v>
      </c>
      <c r="G135" s="28" t="str">
        <f t="shared" si="16"/>
        <v xml:space="preserve"> </v>
      </c>
      <c r="H135" s="28" t="str">
        <f t="shared" si="16"/>
        <v xml:space="preserve"> </v>
      </c>
      <c r="I135" s="28" t="str">
        <f t="shared" si="16"/>
        <v xml:space="preserve"> </v>
      </c>
      <c r="J135" s="28" t="str">
        <f t="shared" si="16"/>
        <v xml:space="preserve"> </v>
      </c>
      <c r="K135" s="28" t="str">
        <f t="shared" si="16"/>
        <v xml:space="preserve"> </v>
      </c>
      <c r="L135" s="28" t="str">
        <f t="shared" si="16"/>
        <v xml:space="preserve"> </v>
      </c>
      <c r="M135" s="28" t="str">
        <f t="shared" si="16"/>
        <v xml:space="preserve"> </v>
      </c>
      <c r="N135" s="28" t="str">
        <f t="shared" si="16"/>
        <v xml:space="preserve"> </v>
      </c>
      <c r="O135" s="28" t="str">
        <f t="shared" si="16"/>
        <v xml:space="preserve"> </v>
      </c>
      <c r="P135" s="28" t="str">
        <f t="shared" si="16"/>
        <v xml:space="preserve"> </v>
      </c>
      <c r="Q135" s="28" t="str">
        <f t="shared" si="16"/>
        <v xml:space="preserve"> </v>
      </c>
      <c r="R135" s="28" t="str">
        <f t="shared" si="16"/>
        <v xml:space="preserve"> </v>
      </c>
      <c r="S135" s="28" t="str">
        <f t="shared" si="17"/>
        <v xml:space="preserve"> </v>
      </c>
      <c r="T135" s="28" t="str">
        <f t="shared" si="17"/>
        <v xml:space="preserve"> </v>
      </c>
      <c r="U135" s="28" t="str">
        <f t="shared" si="17"/>
        <v xml:space="preserve"> </v>
      </c>
      <c r="V135" s="28" t="str">
        <f t="shared" si="17"/>
        <v xml:space="preserve"> </v>
      </c>
      <c r="W135" s="28" t="str">
        <f t="shared" si="17"/>
        <v xml:space="preserve"> </v>
      </c>
      <c r="X135" s="60" t="e">
        <f t="shared" si="9"/>
        <v>#DIV/0!</v>
      </c>
      <c r="Y135" s="61" t="e">
        <f t="shared" si="10"/>
        <v>#DIV/0!</v>
      </c>
      <c r="Z135" s="61" t="e">
        <f t="shared" si="11"/>
        <v>#DIV/0!</v>
      </c>
      <c r="AA135" s="62" t="e">
        <f t="shared" si="11"/>
        <v>#DIV/0!</v>
      </c>
      <c r="AB135" s="57" t="e">
        <f t="shared" si="12"/>
        <v>#VALUE!</v>
      </c>
      <c r="AC135" s="58" t="e">
        <f t="shared" si="13"/>
        <v>#VALUE!</v>
      </c>
      <c r="AD135" s="58" t="e">
        <f t="shared" si="14"/>
        <v>#VALUE!</v>
      </c>
      <c r="AE135" s="58" t="e">
        <f t="shared" si="14"/>
        <v>#VALUE!</v>
      </c>
      <c r="AF135" s="59" t="e">
        <f t="shared" si="15"/>
        <v>#VALUE!</v>
      </c>
    </row>
    <row r="136" spans="1:32" s="8" customFormat="1" ht="15" customHeight="1" x14ac:dyDescent="0.25">
      <c r="A136" s="27">
        <v>818</v>
      </c>
      <c r="B136" s="50" t="s">
        <v>21</v>
      </c>
      <c r="C136" s="28" t="str">
        <f t="shared" si="16"/>
        <v xml:space="preserve"> </v>
      </c>
      <c r="D136" s="28" t="str">
        <f t="shared" si="16"/>
        <v xml:space="preserve"> </v>
      </c>
      <c r="E136" s="28" t="str">
        <f t="shared" si="16"/>
        <v xml:space="preserve"> </v>
      </c>
      <c r="F136" s="28" t="str">
        <f t="shared" si="16"/>
        <v xml:space="preserve"> </v>
      </c>
      <c r="G136" s="28" t="str">
        <f t="shared" si="16"/>
        <v xml:space="preserve"> </v>
      </c>
      <c r="H136" s="28" t="str">
        <f t="shared" si="16"/>
        <v xml:space="preserve"> </v>
      </c>
      <c r="I136" s="28" t="str">
        <f t="shared" si="16"/>
        <v xml:space="preserve"> </v>
      </c>
      <c r="J136" s="28" t="str">
        <f t="shared" si="16"/>
        <v xml:space="preserve"> </v>
      </c>
      <c r="K136" s="28" t="str">
        <f t="shared" si="16"/>
        <v xml:space="preserve"> </v>
      </c>
      <c r="L136" s="28" t="str">
        <f t="shared" si="16"/>
        <v xml:space="preserve"> </v>
      </c>
      <c r="M136" s="28" t="str">
        <f t="shared" si="16"/>
        <v xml:space="preserve"> </v>
      </c>
      <c r="N136" s="28" t="str">
        <f t="shared" si="16"/>
        <v xml:space="preserve"> </v>
      </c>
      <c r="O136" s="28" t="str">
        <f t="shared" si="16"/>
        <v xml:space="preserve"> </v>
      </c>
      <c r="P136" s="28" t="str">
        <f t="shared" si="16"/>
        <v xml:space="preserve"> </v>
      </c>
      <c r="Q136" s="28" t="str">
        <f t="shared" si="16"/>
        <v xml:space="preserve"> </v>
      </c>
      <c r="R136" s="28" t="str">
        <f t="shared" si="16"/>
        <v xml:space="preserve"> </v>
      </c>
      <c r="S136" s="28" t="str">
        <f t="shared" si="17"/>
        <v xml:space="preserve"> </v>
      </c>
      <c r="T136" s="28" t="str">
        <f t="shared" si="17"/>
        <v xml:space="preserve"> </v>
      </c>
      <c r="U136" s="28" t="str">
        <f t="shared" si="17"/>
        <v xml:space="preserve"> </v>
      </c>
      <c r="V136" s="28" t="str">
        <f t="shared" si="17"/>
        <v xml:space="preserve"> </v>
      </c>
      <c r="W136" s="28" t="str">
        <f t="shared" si="17"/>
        <v xml:space="preserve"> </v>
      </c>
      <c r="X136" s="60" t="e">
        <f t="shared" si="9"/>
        <v>#DIV/0!</v>
      </c>
      <c r="Y136" s="61" t="e">
        <f t="shared" si="10"/>
        <v>#DIV/0!</v>
      </c>
      <c r="Z136" s="61" t="e">
        <f t="shared" si="11"/>
        <v>#DIV/0!</v>
      </c>
      <c r="AA136" s="62" t="e">
        <f t="shared" si="11"/>
        <v>#DIV/0!</v>
      </c>
      <c r="AB136" s="57" t="e">
        <f t="shared" si="12"/>
        <v>#VALUE!</v>
      </c>
      <c r="AC136" s="58" t="e">
        <f t="shared" si="13"/>
        <v>#VALUE!</v>
      </c>
      <c r="AD136" s="58" t="e">
        <f t="shared" si="14"/>
        <v>#VALUE!</v>
      </c>
      <c r="AE136" s="58" t="e">
        <f t="shared" si="14"/>
        <v>#VALUE!</v>
      </c>
      <c r="AF136" s="59" t="e">
        <f t="shared" si="15"/>
        <v>#VALUE!</v>
      </c>
    </row>
    <row r="137" spans="1:32" s="8" customFormat="1" ht="15" customHeight="1" x14ac:dyDescent="0.25">
      <c r="A137" s="27">
        <v>226</v>
      </c>
      <c r="B137" s="49" t="s">
        <v>22</v>
      </c>
      <c r="C137" s="28" t="str">
        <f t="shared" si="16"/>
        <v xml:space="preserve"> </v>
      </c>
      <c r="D137" s="28" t="str">
        <f t="shared" si="16"/>
        <v xml:space="preserve"> </v>
      </c>
      <c r="E137" s="28" t="str">
        <f t="shared" si="16"/>
        <v xml:space="preserve"> </v>
      </c>
      <c r="F137" s="28" t="str">
        <f t="shared" si="16"/>
        <v xml:space="preserve"> </v>
      </c>
      <c r="G137" s="28" t="str">
        <f t="shared" si="16"/>
        <v xml:space="preserve"> </v>
      </c>
      <c r="H137" s="28" t="str">
        <f t="shared" si="16"/>
        <v xml:space="preserve"> </v>
      </c>
      <c r="I137" s="28" t="str">
        <f t="shared" si="16"/>
        <v xml:space="preserve"> </v>
      </c>
      <c r="J137" s="28" t="str">
        <f t="shared" si="16"/>
        <v xml:space="preserve"> </v>
      </c>
      <c r="K137" s="28" t="str">
        <f t="shared" si="16"/>
        <v xml:space="preserve"> </v>
      </c>
      <c r="L137" s="28" t="str">
        <f t="shared" si="16"/>
        <v xml:space="preserve"> </v>
      </c>
      <c r="M137" s="28" t="str">
        <f t="shared" si="16"/>
        <v xml:space="preserve"> </v>
      </c>
      <c r="N137" s="28" t="str">
        <f t="shared" si="16"/>
        <v xml:space="preserve"> </v>
      </c>
      <c r="O137" s="28" t="str">
        <f t="shared" si="16"/>
        <v xml:space="preserve"> </v>
      </c>
      <c r="P137" s="28" t="str">
        <f t="shared" si="16"/>
        <v xml:space="preserve"> </v>
      </c>
      <c r="Q137" s="28" t="str">
        <f t="shared" si="16"/>
        <v xml:space="preserve"> </v>
      </c>
      <c r="R137" s="28" t="str">
        <f t="shared" si="16"/>
        <v xml:space="preserve"> </v>
      </c>
      <c r="S137" s="28" t="str">
        <f t="shared" si="17"/>
        <v xml:space="preserve"> </v>
      </c>
      <c r="T137" s="28" t="str">
        <f t="shared" si="17"/>
        <v xml:space="preserve"> </v>
      </c>
      <c r="U137" s="28" t="str">
        <f t="shared" si="17"/>
        <v xml:space="preserve"> </v>
      </c>
      <c r="V137" s="28" t="str">
        <f t="shared" si="17"/>
        <v xml:space="preserve"> </v>
      </c>
      <c r="W137" s="28" t="str">
        <f t="shared" si="17"/>
        <v xml:space="preserve"> </v>
      </c>
      <c r="X137" s="60" t="e">
        <f t="shared" si="9"/>
        <v>#DIV/0!</v>
      </c>
      <c r="Y137" s="61" t="e">
        <f t="shared" si="10"/>
        <v>#DIV/0!</v>
      </c>
      <c r="Z137" s="61" t="e">
        <f t="shared" si="11"/>
        <v>#DIV/0!</v>
      </c>
      <c r="AA137" s="62" t="e">
        <f t="shared" si="11"/>
        <v>#DIV/0!</v>
      </c>
      <c r="AB137" s="57" t="e">
        <f t="shared" si="12"/>
        <v>#VALUE!</v>
      </c>
      <c r="AC137" s="58" t="e">
        <f t="shared" si="13"/>
        <v>#VALUE!</v>
      </c>
      <c r="AD137" s="58" t="e">
        <f t="shared" si="14"/>
        <v>#VALUE!</v>
      </c>
      <c r="AE137" s="58" t="e">
        <f t="shared" si="14"/>
        <v>#VALUE!</v>
      </c>
      <c r="AF137" s="59" t="e">
        <f t="shared" si="15"/>
        <v>#VALUE!</v>
      </c>
    </row>
    <row r="138" spans="1:32" s="8" customFormat="1" ht="15" customHeight="1" x14ac:dyDescent="0.25">
      <c r="A138" s="27">
        <v>232</v>
      </c>
      <c r="B138" s="49" t="s">
        <v>23</v>
      </c>
      <c r="C138" s="28">
        <f t="shared" si="16"/>
        <v>0</v>
      </c>
      <c r="D138" s="28" t="str">
        <f t="shared" si="16"/>
        <v xml:space="preserve"> </v>
      </c>
      <c r="E138" s="28" t="str">
        <f t="shared" si="16"/>
        <v xml:space="preserve"> </v>
      </c>
      <c r="F138" s="28" t="str">
        <f t="shared" si="16"/>
        <v xml:space="preserve"> </v>
      </c>
      <c r="G138" s="28" t="str">
        <f t="shared" si="16"/>
        <v xml:space="preserve"> </v>
      </c>
      <c r="H138" s="28" t="str">
        <f t="shared" si="16"/>
        <v xml:space="preserve"> </v>
      </c>
      <c r="I138" s="28" t="str">
        <f t="shared" si="16"/>
        <v xml:space="preserve"> </v>
      </c>
      <c r="J138" s="28" t="str">
        <f t="shared" si="16"/>
        <v xml:space="preserve"> </v>
      </c>
      <c r="K138" s="28" t="str">
        <f t="shared" si="16"/>
        <v xml:space="preserve"> </v>
      </c>
      <c r="L138" s="28" t="str">
        <f t="shared" si="16"/>
        <v xml:space="preserve"> </v>
      </c>
      <c r="M138" s="28" t="str">
        <f t="shared" si="16"/>
        <v xml:space="preserve"> </v>
      </c>
      <c r="N138" s="28" t="str">
        <f t="shared" si="16"/>
        <v xml:space="preserve"> </v>
      </c>
      <c r="O138" s="28" t="str">
        <f t="shared" si="16"/>
        <v xml:space="preserve"> </v>
      </c>
      <c r="P138" s="28" t="str">
        <f t="shared" si="16"/>
        <v xml:space="preserve"> </v>
      </c>
      <c r="Q138" s="28" t="str">
        <f t="shared" si="16"/>
        <v xml:space="preserve"> </v>
      </c>
      <c r="R138" s="28" t="str">
        <f t="shared" si="16"/>
        <v xml:space="preserve"> </v>
      </c>
      <c r="S138" s="28" t="str">
        <f t="shared" si="17"/>
        <v xml:space="preserve"> </v>
      </c>
      <c r="T138" s="28" t="str">
        <f t="shared" si="17"/>
        <v xml:space="preserve"> </v>
      </c>
      <c r="U138" s="28" t="str">
        <f t="shared" si="17"/>
        <v xml:space="preserve"> </v>
      </c>
      <c r="V138" s="28" t="str">
        <f t="shared" si="17"/>
        <v xml:space="preserve"> </v>
      </c>
      <c r="W138" s="28" t="str">
        <f t="shared" si="17"/>
        <v xml:space="preserve"> </v>
      </c>
      <c r="X138" s="60">
        <f t="shared" si="9"/>
        <v>0</v>
      </c>
      <c r="Y138" s="61" t="e">
        <f t="shared" si="10"/>
        <v>#DIV/0!</v>
      </c>
      <c r="Z138" s="61" t="e">
        <f t="shared" si="11"/>
        <v>#DIV/0!</v>
      </c>
      <c r="AA138" s="62" t="e">
        <f t="shared" si="11"/>
        <v>#DIV/0!</v>
      </c>
      <c r="AB138" s="57" t="e">
        <f t="shared" si="12"/>
        <v>#NUM!</v>
      </c>
      <c r="AC138" s="58" t="e">
        <f t="shared" si="13"/>
        <v>#VALUE!</v>
      </c>
      <c r="AD138" s="58" t="e">
        <f t="shared" si="14"/>
        <v>#VALUE!</v>
      </c>
      <c r="AE138" s="58" t="e">
        <f t="shared" si="14"/>
        <v>#VALUE!</v>
      </c>
      <c r="AF138" s="59" t="e">
        <f t="shared" si="15"/>
        <v>#NUM!</v>
      </c>
    </row>
    <row r="139" spans="1:32" s="8" customFormat="1" ht="15" customHeight="1" x14ac:dyDescent="0.25">
      <c r="A139" s="27">
        <v>230</v>
      </c>
      <c r="B139" s="49" t="s">
        <v>24</v>
      </c>
      <c r="C139" s="28" t="str">
        <f t="shared" si="16"/>
        <v xml:space="preserve"> </v>
      </c>
      <c r="D139" s="28" t="str">
        <f t="shared" si="16"/>
        <v xml:space="preserve"> </v>
      </c>
      <c r="E139" s="28" t="str">
        <f t="shared" si="16"/>
        <v xml:space="preserve"> </v>
      </c>
      <c r="F139" s="28" t="str">
        <f t="shared" si="16"/>
        <v xml:space="preserve"> </v>
      </c>
      <c r="G139" s="28" t="str">
        <f t="shared" si="16"/>
        <v xml:space="preserve"> </v>
      </c>
      <c r="H139" s="28" t="str">
        <f t="shared" si="16"/>
        <v xml:space="preserve"> </v>
      </c>
      <c r="I139" s="28" t="str">
        <f t="shared" si="16"/>
        <v xml:space="preserve"> </v>
      </c>
      <c r="J139" s="28" t="str">
        <f t="shared" si="16"/>
        <v xml:space="preserve"> </v>
      </c>
      <c r="K139" s="28" t="str">
        <f t="shared" si="16"/>
        <v xml:space="preserve"> </v>
      </c>
      <c r="L139" s="28" t="str">
        <f t="shared" si="16"/>
        <v xml:space="preserve"> </v>
      </c>
      <c r="M139" s="28" t="str">
        <f t="shared" si="16"/>
        <v xml:space="preserve"> </v>
      </c>
      <c r="N139" s="28" t="str">
        <f t="shared" si="16"/>
        <v xml:space="preserve"> </v>
      </c>
      <c r="O139" s="28" t="str">
        <f t="shared" si="16"/>
        <v xml:space="preserve"> </v>
      </c>
      <c r="P139" s="28" t="str">
        <f t="shared" si="16"/>
        <v xml:space="preserve"> </v>
      </c>
      <c r="Q139" s="28" t="str">
        <f t="shared" si="16"/>
        <v xml:space="preserve"> </v>
      </c>
      <c r="R139" s="28" t="str">
        <f t="shared" si="16"/>
        <v xml:space="preserve"> </v>
      </c>
      <c r="S139" s="28" t="str">
        <f t="shared" si="17"/>
        <v xml:space="preserve"> </v>
      </c>
      <c r="T139" s="28" t="str">
        <f t="shared" si="17"/>
        <v xml:space="preserve"> </v>
      </c>
      <c r="U139" s="28" t="str">
        <f t="shared" si="17"/>
        <v xml:space="preserve"> </v>
      </c>
      <c r="V139" s="28" t="str">
        <f t="shared" si="17"/>
        <v xml:space="preserve"> </v>
      </c>
      <c r="W139" s="28" t="str">
        <f t="shared" si="17"/>
        <v xml:space="preserve"> </v>
      </c>
      <c r="X139" s="60" t="e">
        <f t="shared" si="9"/>
        <v>#DIV/0!</v>
      </c>
      <c r="Y139" s="61" t="e">
        <f t="shared" si="10"/>
        <v>#DIV/0!</v>
      </c>
      <c r="Z139" s="61" t="e">
        <f t="shared" si="11"/>
        <v>#DIV/0!</v>
      </c>
      <c r="AA139" s="62" t="e">
        <f t="shared" si="11"/>
        <v>#DIV/0!</v>
      </c>
      <c r="AB139" s="57" t="e">
        <f t="shared" si="12"/>
        <v>#VALUE!</v>
      </c>
      <c r="AC139" s="58" t="e">
        <f t="shared" si="13"/>
        <v>#VALUE!</v>
      </c>
      <c r="AD139" s="58" t="e">
        <f t="shared" si="14"/>
        <v>#VALUE!</v>
      </c>
      <c r="AE139" s="58" t="e">
        <f t="shared" si="14"/>
        <v>#VALUE!</v>
      </c>
      <c r="AF139" s="59" t="e">
        <f t="shared" si="15"/>
        <v>#VALUE!</v>
      </c>
    </row>
    <row r="140" spans="1:32" s="8" customFormat="1" ht="15" customHeight="1" x14ac:dyDescent="0.25">
      <c r="A140" s="27">
        <v>266</v>
      </c>
      <c r="B140" s="49" t="s">
        <v>25</v>
      </c>
      <c r="C140" s="28" t="str">
        <f t="shared" si="16"/>
        <v xml:space="preserve"> </v>
      </c>
      <c r="D140" s="28" t="str">
        <f t="shared" si="16"/>
        <v xml:space="preserve"> </v>
      </c>
      <c r="E140" s="28" t="str">
        <f t="shared" si="16"/>
        <v xml:space="preserve"> </v>
      </c>
      <c r="F140" s="28" t="str">
        <f t="shared" si="16"/>
        <v xml:space="preserve"> </v>
      </c>
      <c r="G140" s="28" t="str">
        <f t="shared" si="16"/>
        <v xml:space="preserve"> </v>
      </c>
      <c r="H140" s="28" t="str">
        <f t="shared" si="16"/>
        <v xml:space="preserve"> </v>
      </c>
      <c r="I140" s="28" t="str">
        <f t="shared" si="16"/>
        <v xml:space="preserve"> </v>
      </c>
      <c r="J140" s="28" t="str">
        <f t="shared" si="16"/>
        <v xml:space="preserve"> </v>
      </c>
      <c r="K140" s="28" t="str">
        <f t="shared" si="16"/>
        <v xml:space="preserve"> </v>
      </c>
      <c r="L140" s="28" t="str">
        <f t="shared" si="16"/>
        <v xml:space="preserve"> </v>
      </c>
      <c r="M140" s="28" t="str">
        <f t="shared" si="16"/>
        <v xml:space="preserve"> </v>
      </c>
      <c r="N140" s="28" t="str">
        <f t="shared" si="16"/>
        <v xml:space="preserve"> </v>
      </c>
      <c r="O140" s="28" t="str">
        <f t="shared" si="16"/>
        <v xml:space="preserve"> </v>
      </c>
      <c r="P140" s="28" t="str">
        <f t="shared" si="16"/>
        <v xml:space="preserve"> </v>
      </c>
      <c r="Q140" s="28" t="str">
        <f t="shared" si="16"/>
        <v xml:space="preserve"> </v>
      </c>
      <c r="R140" s="28" t="str">
        <f t="shared" si="16"/>
        <v xml:space="preserve"> </v>
      </c>
      <c r="S140" s="28" t="str">
        <f t="shared" si="17"/>
        <v xml:space="preserve"> </v>
      </c>
      <c r="T140" s="28" t="str">
        <f t="shared" si="17"/>
        <v xml:space="preserve"> </v>
      </c>
      <c r="U140" s="28" t="str">
        <f t="shared" si="17"/>
        <v xml:space="preserve"> </v>
      </c>
      <c r="V140" s="28" t="str">
        <f t="shared" si="17"/>
        <v xml:space="preserve"> </v>
      </c>
      <c r="W140" s="28" t="str">
        <f t="shared" si="17"/>
        <v xml:space="preserve"> </v>
      </c>
      <c r="X140" s="60" t="e">
        <f t="shared" si="9"/>
        <v>#DIV/0!</v>
      </c>
      <c r="Y140" s="61" t="e">
        <f t="shared" si="10"/>
        <v>#DIV/0!</v>
      </c>
      <c r="Z140" s="61" t="e">
        <f t="shared" si="11"/>
        <v>#DIV/0!</v>
      </c>
      <c r="AA140" s="62" t="e">
        <f t="shared" si="11"/>
        <v>#DIV/0!</v>
      </c>
      <c r="AB140" s="57" t="e">
        <f t="shared" si="12"/>
        <v>#VALUE!</v>
      </c>
      <c r="AC140" s="58" t="e">
        <f t="shared" si="13"/>
        <v>#VALUE!</v>
      </c>
      <c r="AD140" s="58" t="e">
        <f t="shared" si="14"/>
        <v>#VALUE!</v>
      </c>
      <c r="AE140" s="58" t="e">
        <f t="shared" si="14"/>
        <v>#VALUE!</v>
      </c>
      <c r="AF140" s="59" t="e">
        <f t="shared" si="15"/>
        <v>#VALUE!</v>
      </c>
    </row>
    <row r="141" spans="1:32" s="8" customFormat="1" ht="15" customHeight="1" x14ac:dyDescent="0.25">
      <c r="A141" s="27">
        <v>270</v>
      </c>
      <c r="B141" s="50" t="s">
        <v>26</v>
      </c>
      <c r="C141" s="28" t="str">
        <f t="shared" si="16"/>
        <v xml:space="preserve"> </v>
      </c>
      <c r="D141" s="28" t="str">
        <f t="shared" si="16"/>
        <v xml:space="preserve"> </v>
      </c>
      <c r="E141" s="28" t="str">
        <f t="shared" si="16"/>
        <v xml:space="preserve"> </v>
      </c>
      <c r="F141" s="28" t="str">
        <f t="shared" si="16"/>
        <v xml:space="preserve"> </v>
      </c>
      <c r="G141" s="28" t="str">
        <f t="shared" si="16"/>
        <v xml:space="preserve"> </v>
      </c>
      <c r="H141" s="28" t="str">
        <f t="shared" si="16"/>
        <v xml:space="preserve"> </v>
      </c>
      <c r="I141" s="28" t="str">
        <f t="shared" si="16"/>
        <v xml:space="preserve"> </v>
      </c>
      <c r="J141" s="28" t="str">
        <f t="shared" si="16"/>
        <v xml:space="preserve"> </v>
      </c>
      <c r="K141" s="28" t="str">
        <f t="shared" si="16"/>
        <v xml:space="preserve"> </v>
      </c>
      <c r="L141" s="28" t="str">
        <f t="shared" si="16"/>
        <v xml:space="preserve"> </v>
      </c>
      <c r="M141" s="28" t="str">
        <f t="shared" si="16"/>
        <v xml:space="preserve"> </v>
      </c>
      <c r="N141" s="28" t="str">
        <f t="shared" si="16"/>
        <v xml:space="preserve"> </v>
      </c>
      <c r="O141" s="28" t="str">
        <f t="shared" si="16"/>
        <v xml:space="preserve"> </v>
      </c>
      <c r="P141" s="28" t="str">
        <f t="shared" si="16"/>
        <v xml:space="preserve"> </v>
      </c>
      <c r="Q141" s="28" t="str">
        <f t="shared" si="16"/>
        <v xml:space="preserve"> </v>
      </c>
      <c r="R141" s="28" t="str">
        <f t="shared" si="16"/>
        <v xml:space="preserve"> </v>
      </c>
      <c r="S141" s="28" t="str">
        <f t="shared" si="17"/>
        <v xml:space="preserve"> </v>
      </c>
      <c r="T141" s="28" t="str">
        <f t="shared" si="17"/>
        <v xml:space="preserve"> </v>
      </c>
      <c r="U141" s="28" t="str">
        <f t="shared" si="17"/>
        <v xml:space="preserve"> </v>
      </c>
      <c r="V141" s="28" t="str">
        <f t="shared" si="17"/>
        <v xml:space="preserve"> </v>
      </c>
      <c r="W141" s="28" t="str">
        <f t="shared" si="17"/>
        <v xml:space="preserve"> </v>
      </c>
      <c r="X141" s="60" t="e">
        <f t="shared" si="9"/>
        <v>#DIV/0!</v>
      </c>
      <c r="Y141" s="61" t="e">
        <f t="shared" si="10"/>
        <v>#DIV/0!</v>
      </c>
      <c r="Z141" s="61" t="e">
        <f t="shared" si="11"/>
        <v>#DIV/0!</v>
      </c>
      <c r="AA141" s="62" t="e">
        <f t="shared" si="11"/>
        <v>#DIV/0!</v>
      </c>
      <c r="AB141" s="57" t="e">
        <f t="shared" si="12"/>
        <v>#VALUE!</v>
      </c>
      <c r="AC141" s="58" t="e">
        <f t="shared" si="13"/>
        <v>#VALUE!</v>
      </c>
      <c r="AD141" s="58" t="e">
        <f t="shared" si="14"/>
        <v>#VALUE!</v>
      </c>
      <c r="AE141" s="58" t="e">
        <f t="shared" si="14"/>
        <v>#VALUE!</v>
      </c>
      <c r="AF141" s="59" t="e">
        <f t="shared" si="15"/>
        <v>#VALUE!</v>
      </c>
    </row>
    <row r="142" spans="1:32" s="8" customFormat="1" ht="15" customHeight="1" x14ac:dyDescent="0.25">
      <c r="A142" s="27">
        <v>288</v>
      </c>
      <c r="B142" s="49" t="s">
        <v>27</v>
      </c>
      <c r="C142" s="28" t="str">
        <f t="shared" si="16"/>
        <v xml:space="preserve"> </v>
      </c>
      <c r="D142" s="28" t="str">
        <f t="shared" si="16"/>
        <v xml:space="preserve"> </v>
      </c>
      <c r="E142" s="28" t="str">
        <f t="shared" si="16"/>
        <v xml:space="preserve"> </v>
      </c>
      <c r="F142" s="28" t="str">
        <f t="shared" si="16"/>
        <v xml:space="preserve"> </v>
      </c>
      <c r="G142" s="28" t="str">
        <f t="shared" si="16"/>
        <v xml:space="preserve"> </v>
      </c>
      <c r="H142" s="28" t="str">
        <f t="shared" si="16"/>
        <v xml:space="preserve"> </v>
      </c>
      <c r="I142" s="28" t="str">
        <f t="shared" si="16"/>
        <v xml:space="preserve"> </v>
      </c>
      <c r="J142" s="28" t="str">
        <f t="shared" si="16"/>
        <v xml:space="preserve"> </v>
      </c>
      <c r="K142" s="28" t="str">
        <f t="shared" si="16"/>
        <v xml:space="preserve"> </v>
      </c>
      <c r="L142" s="28" t="str">
        <f t="shared" si="16"/>
        <v xml:space="preserve"> </v>
      </c>
      <c r="M142" s="28" t="str">
        <f t="shared" si="16"/>
        <v xml:space="preserve"> </v>
      </c>
      <c r="N142" s="28" t="str">
        <f t="shared" si="16"/>
        <v xml:space="preserve"> </v>
      </c>
      <c r="O142" s="28" t="str">
        <f t="shared" si="16"/>
        <v xml:space="preserve"> </v>
      </c>
      <c r="P142" s="28" t="str">
        <f t="shared" si="16"/>
        <v xml:space="preserve"> </v>
      </c>
      <c r="Q142" s="28" t="str">
        <f t="shared" si="16"/>
        <v xml:space="preserve"> </v>
      </c>
      <c r="R142" s="28" t="str">
        <f t="shared" si="16"/>
        <v xml:space="preserve"> </v>
      </c>
      <c r="S142" s="28" t="str">
        <f t="shared" si="17"/>
        <v xml:space="preserve"> </v>
      </c>
      <c r="T142" s="28" t="str">
        <f t="shared" si="17"/>
        <v xml:space="preserve"> </v>
      </c>
      <c r="U142" s="28" t="str">
        <f t="shared" si="17"/>
        <v xml:space="preserve"> </v>
      </c>
      <c r="V142" s="28" t="str">
        <f t="shared" si="17"/>
        <v xml:space="preserve"> </v>
      </c>
      <c r="W142" s="28" t="str">
        <f t="shared" si="17"/>
        <v xml:space="preserve"> </v>
      </c>
      <c r="X142" s="60" t="e">
        <f t="shared" si="9"/>
        <v>#DIV/0!</v>
      </c>
      <c r="Y142" s="61" t="e">
        <f t="shared" si="10"/>
        <v>#DIV/0!</v>
      </c>
      <c r="Z142" s="61" t="e">
        <f t="shared" si="11"/>
        <v>#DIV/0!</v>
      </c>
      <c r="AA142" s="62" t="e">
        <f t="shared" si="11"/>
        <v>#DIV/0!</v>
      </c>
      <c r="AB142" s="57" t="e">
        <f t="shared" si="12"/>
        <v>#VALUE!</v>
      </c>
      <c r="AC142" s="58" t="e">
        <f t="shared" si="13"/>
        <v>#VALUE!</v>
      </c>
      <c r="AD142" s="58" t="e">
        <f t="shared" si="14"/>
        <v>#VALUE!</v>
      </c>
      <c r="AE142" s="58" t="e">
        <f t="shared" si="14"/>
        <v>#VALUE!</v>
      </c>
      <c r="AF142" s="59" t="e">
        <f t="shared" si="15"/>
        <v>#VALUE!</v>
      </c>
    </row>
    <row r="143" spans="1:32" s="8" customFormat="1" ht="15" customHeight="1" x14ac:dyDescent="0.25">
      <c r="A143" s="27">
        <v>324</v>
      </c>
      <c r="B143" s="49" t="s">
        <v>28</v>
      </c>
      <c r="C143" s="28" t="str">
        <f t="shared" si="16"/>
        <v xml:space="preserve"> </v>
      </c>
      <c r="D143" s="28" t="str">
        <f t="shared" si="16"/>
        <v xml:space="preserve"> </v>
      </c>
      <c r="E143" s="28" t="str">
        <f t="shared" si="16"/>
        <v xml:space="preserve"> </v>
      </c>
      <c r="F143" s="28" t="str">
        <f t="shared" si="16"/>
        <v xml:space="preserve"> </v>
      </c>
      <c r="G143" s="28" t="str">
        <f t="shared" si="16"/>
        <v xml:space="preserve"> </v>
      </c>
      <c r="H143" s="28" t="str">
        <f t="shared" si="16"/>
        <v xml:space="preserve"> </v>
      </c>
      <c r="I143" s="28" t="str">
        <f t="shared" si="16"/>
        <v xml:space="preserve"> </v>
      </c>
      <c r="J143" s="28" t="str">
        <f t="shared" si="16"/>
        <v xml:space="preserve"> </v>
      </c>
      <c r="K143" s="28" t="str">
        <f t="shared" si="16"/>
        <v xml:space="preserve"> </v>
      </c>
      <c r="L143" s="28" t="str">
        <f t="shared" si="16"/>
        <v xml:space="preserve"> </v>
      </c>
      <c r="M143" s="28" t="str">
        <f t="shared" si="16"/>
        <v xml:space="preserve"> </v>
      </c>
      <c r="N143" s="28" t="str">
        <f t="shared" si="16"/>
        <v xml:space="preserve"> </v>
      </c>
      <c r="O143" s="28" t="str">
        <f t="shared" si="16"/>
        <v xml:space="preserve"> </v>
      </c>
      <c r="P143" s="28" t="str">
        <f t="shared" si="16"/>
        <v xml:space="preserve"> </v>
      </c>
      <c r="Q143" s="28" t="str">
        <f t="shared" si="16"/>
        <v xml:space="preserve"> </v>
      </c>
      <c r="R143" s="28" t="str">
        <f t="shared" si="16"/>
        <v xml:space="preserve"> </v>
      </c>
      <c r="S143" s="28" t="str">
        <f t="shared" si="17"/>
        <v xml:space="preserve"> </v>
      </c>
      <c r="T143" s="28" t="str">
        <f t="shared" si="17"/>
        <v xml:space="preserve"> </v>
      </c>
      <c r="U143" s="28" t="str">
        <f t="shared" si="17"/>
        <v xml:space="preserve"> </v>
      </c>
      <c r="V143" s="28" t="str">
        <f t="shared" si="17"/>
        <v xml:space="preserve"> </v>
      </c>
      <c r="W143" s="28" t="str">
        <f t="shared" si="17"/>
        <v xml:space="preserve"> </v>
      </c>
      <c r="X143" s="60" t="e">
        <f t="shared" si="9"/>
        <v>#DIV/0!</v>
      </c>
      <c r="Y143" s="61" t="e">
        <f t="shared" si="10"/>
        <v>#DIV/0!</v>
      </c>
      <c r="Z143" s="61" t="e">
        <f t="shared" si="11"/>
        <v>#DIV/0!</v>
      </c>
      <c r="AA143" s="62" t="e">
        <f t="shared" si="11"/>
        <v>#DIV/0!</v>
      </c>
      <c r="AB143" s="57" t="e">
        <f t="shared" si="12"/>
        <v>#VALUE!</v>
      </c>
      <c r="AC143" s="58" t="e">
        <f t="shared" si="13"/>
        <v>#VALUE!</v>
      </c>
      <c r="AD143" s="58" t="e">
        <f t="shared" si="14"/>
        <v>#VALUE!</v>
      </c>
      <c r="AE143" s="58" t="e">
        <f t="shared" si="14"/>
        <v>#VALUE!</v>
      </c>
      <c r="AF143" s="59" t="e">
        <f t="shared" si="15"/>
        <v>#VALUE!</v>
      </c>
    </row>
    <row r="144" spans="1:32" s="8" customFormat="1" ht="15" customHeight="1" x14ac:dyDescent="0.25">
      <c r="A144" s="27">
        <v>624</v>
      </c>
      <c r="B144" s="49" t="s">
        <v>29</v>
      </c>
      <c r="C144" s="28" t="str">
        <f t="shared" si="16"/>
        <v xml:space="preserve"> </v>
      </c>
      <c r="D144" s="28" t="str">
        <f t="shared" si="16"/>
        <v xml:space="preserve"> </v>
      </c>
      <c r="E144" s="28" t="str">
        <f t="shared" si="16"/>
        <v xml:space="preserve"> </v>
      </c>
      <c r="F144" s="28" t="str">
        <f t="shared" si="16"/>
        <v xml:space="preserve"> </v>
      </c>
      <c r="G144" s="28" t="str">
        <f t="shared" si="16"/>
        <v xml:space="preserve"> </v>
      </c>
      <c r="H144" s="28" t="str">
        <f t="shared" si="16"/>
        <v xml:space="preserve"> </v>
      </c>
      <c r="I144" s="28" t="str">
        <f t="shared" si="16"/>
        <v xml:space="preserve"> </v>
      </c>
      <c r="J144" s="28" t="str">
        <f t="shared" si="16"/>
        <v xml:space="preserve"> </v>
      </c>
      <c r="K144" s="28" t="str">
        <f t="shared" si="16"/>
        <v xml:space="preserve"> </v>
      </c>
      <c r="L144" s="28" t="str">
        <f t="shared" si="16"/>
        <v xml:space="preserve"> </v>
      </c>
      <c r="M144" s="28" t="str">
        <f t="shared" si="16"/>
        <v xml:space="preserve"> </v>
      </c>
      <c r="N144" s="28" t="str">
        <f t="shared" si="16"/>
        <v xml:space="preserve"> </v>
      </c>
      <c r="O144" s="28" t="str">
        <f t="shared" si="16"/>
        <v xml:space="preserve"> </v>
      </c>
      <c r="P144" s="28" t="str">
        <f t="shared" si="16"/>
        <v xml:space="preserve"> </v>
      </c>
      <c r="Q144" s="28" t="str">
        <f t="shared" si="16"/>
        <v xml:space="preserve"> </v>
      </c>
      <c r="R144" s="28" t="str">
        <f t="shared" si="16"/>
        <v xml:space="preserve"> </v>
      </c>
      <c r="S144" s="28" t="str">
        <f t="shared" si="17"/>
        <v xml:space="preserve"> </v>
      </c>
      <c r="T144" s="28" t="str">
        <f t="shared" si="17"/>
        <v xml:space="preserve"> </v>
      </c>
      <c r="U144" s="28" t="str">
        <f t="shared" si="17"/>
        <v xml:space="preserve"> </v>
      </c>
      <c r="V144" s="28" t="str">
        <f t="shared" si="17"/>
        <v xml:space="preserve"> </v>
      </c>
      <c r="W144" s="28" t="str">
        <f t="shared" si="17"/>
        <v xml:space="preserve"> </v>
      </c>
      <c r="X144" s="60" t="e">
        <f t="shared" si="9"/>
        <v>#DIV/0!</v>
      </c>
      <c r="Y144" s="61" t="e">
        <f t="shared" si="10"/>
        <v>#DIV/0!</v>
      </c>
      <c r="Z144" s="61" t="e">
        <f t="shared" si="11"/>
        <v>#DIV/0!</v>
      </c>
      <c r="AA144" s="62" t="e">
        <f t="shared" si="11"/>
        <v>#DIV/0!</v>
      </c>
      <c r="AB144" s="57" t="e">
        <f t="shared" si="12"/>
        <v>#VALUE!</v>
      </c>
      <c r="AC144" s="58" t="e">
        <f t="shared" si="13"/>
        <v>#VALUE!</v>
      </c>
      <c r="AD144" s="58" t="e">
        <f t="shared" si="14"/>
        <v>#VALUE!</v>
      </c>
      <c r="AE144" s="58" t="e">
        <f t="shared" si="14"/>
        <v>#VALUE!</v>
      </c>
      <c r="AF144" s="59" t="e">
        <f t="shared" si="15"/>
        <v>#VALUE!</v>
      </c>
    </row>
    <row r="145" spans="1:32" s="8" customFormat="1" ht="15" customHeight="1" x14ac:dyDescent="0.25">
      <c r="A145" s="27">
        <v>404</v>
      </c>
      <c r="B145" s="49" t="s">
        <v>30</v>
      </c>
      <c r="C145" s="28" t="str">
        <f t="shared" si="16"/>
        <v xml:space="preserve"> </v>
      </c>
      <c r="D145" s="28" t="str">
        <f t="shared" si="16"/>
        <v xml:space="preserve"> </v>
      </c>
      <c r="E145" s="28" t="str">
        <f t="shared" si="16"/>
        <v xml:space="preserve"> </v>
      </c>
      <c r="F145" s="28" t="str">
        <f t="shared" si="16"/>
        <v xml:space="preserve"> </v>
      </c>
      <c r="G145" s="28" t="str">
        <f t="shared" si="16"/>
        <v xml:space="preserve"> </v>
      </c>
      <c r="H145" s="28" t="str">
        <f t="shared" si="16"/>
        <v xml:space="preserve"> </v>
      </c>
      <c r="I145" s="28" t="str">
        <f t="shared" si="16"/>
        <v xml:space="preserve"> </v>
      </c>
      <c r="J145" s="28" t="str">
        <f t="shared" si="16"/>
        <v xml:space="preserve"> </v>
      </c>
      <c r="K145" s="28" t="str">
        <f t="shared" si="16"/>
        <v xml:space="preserve"> </v>
      </c>
      <c r="L145" s="28" t="str">
        <f t="shared" si="16"/>
        <v xml:space="preserve"> </v>
      </c>
      <c r="M145" s="28" t="str">
        <f t="shared" si="16"/>
        <v xml:space="preserve"> </v>
      </c>
      <c r="N145" s="28" t="str">
        <f t="shared" si="16"/>
        <v xml:space="preserve"> </v>
      </c>
      <c r="O145" s="28" t="str">
        <f t="shared" si="16"/>
        <v xml:space="preserve"> </v>
      </c>
      <c r="P145" s="28" t="str">
        <f t="shared" si="16"/>
        <v xml:space="preserve"> </v>
      </c>
      <c r="Q145" s="28" t="str">
        <f t="shared" si="16"/>
        <v xml:space="preserve"> </v>
      </c>
      <c r="R145" s="28" t="str">
        <f t="shared" si="16"/>
        <v xml:space="preserve"> </v>
      </c>
      <c r="S145" s="28" t="str">
        <f t="shared" si="17"/>
        <v xml:space="preserve"> </v>
      </c>
      <c r="T145" s="28" t="str">
        <f t="shared" si="17"/>
        <v xml:space="preserve"> </v>
      </c>
      <c r="U145" s="28" t="str">
        <f t="shared" si="17"/>
        <v xml:space="preserve"> </v>
      </c>
      <c r="V145" s="28" t="str">
        <f t="shared" si="17"/>
        <v xml:space="preserve"> </v>
      </c>
      <c r="W145" s="28" t="str">
        <f t="shared" si="17"/>
        <v xml:space="preserve"> </v>
      </c>
      <c r="X145" s="60" t="e">
        <f t="shared" si="9"/>
        <v>#DIV/0!</v>
      </c>
      <c r="Y145" s="61" t="e">
        <f t="shared" si="10"/>
        <v>#DIV/0!</v>
      </c>
      <c r="Z145" s="61" t="e">
        <f t="shared" si="11"/>
        <v>#DIV/0!</v>
      </c>
      <c r="AA145" s="62" t="e">
        <f t="shared" si="11"/>
        <v>#DIV/0!</v>
      </c>
      <c r="AB145" s="57" t="e">
        <f t="shared" si="12"/>
        <v>#VALUE!</v>
      </c>
      <c r="AC145" s="58" t="e">
        <f t="shared" si="13"/>
        <v>#VALUE!</v>
      </c>
      <c r="AD145" s="58" t="e">
        <f t="shared" si="14"/>
        <v>#VALUE!</v>
      </c>
      <c r="AE145" s="58" t="e">
        <f t="shared" si="14"/>
        <v>#VALUE!</v>
      </c>
      <c r="AF145" s="59" t="e">
        <f t="shared" si="15"/>
        <v>#VALUE!</v>
      </c>
    </row>
    <row r="146" spans="1:32" s="8" customFormat="1" ht="15" customHeight="1" x14ac:dyDescent="0.25">
      <c r="A146" s="27">
        <v>426</v>
      </c>
      <c r="B146" s="49" t="s">
        <v>31</v>
      </c>
      <c r="C146" s="28" t="str">
        <f t="shared" si="16"/>
        <v xml:space="preserve"> </v>
      </c>
      <c r="D146" s="28" t="str">
        <f t="shared" si="16"/>
        <v xml:space="preserve"> </v>
      </c>
      <c r="E146" s="28" t="str">
        <f t="shared" si="16"/>
        <v xml:space="preserve"> </v>
      </c>
      <c r="F146" s="28" t="str">
        <f t="shared" si="16"/>
        <v xml:space="preserve"> </v>
      </c>
      <c r="G146" s="28" t="str">
        <f t="shared" si="16"/>
        <v xml:space="preserve"> </v>
      </c>
      <c r="H146" s="28" t="str">
        <f t="shared" si="16"/>
        <v xml:space="preserve"> </v>
      </c>
      <c r="I146" s="28" t="str">
        <f t="shared" si="16"/>
        <v xml:space="preserve"> </v>
      </c>
      <c r="J146" s="28" t="str">
        <f t="shared" si="16"/>
        <v xml:space="preserve"> </v>
      </c>
      <c r="K146" s="28" t="str">
        <f t="shared" si="16"/>
        <v xml:space="preserve"> </v>
      </c>
      <c r="L146" s="28" t="str">
        <f t="shared" si="16"/>
        <v xml:space="preserve"> </v>
      </c>
      <c r="M146" s="28" t="str">
        <f t="shared" si="16"/>
        <v xml:space="preserve"> </v>
      </c>
      <c r="N146" s="28" t="str">
        <f t="shared" si="16"/>
        <v xml:space="preserve"> </v>
      </c>
      <c r="O146" s="28" t="str">
        <f t="shared" si="16"/>
        <v xml:space="preserve"> </v>
      </c>
      <c r="P146" s="28" t="str">
        <f t="shared" si="16"/>
        <v xml:space="preserve"> </v>
      </c>
      <c r="Q146" s="28" t="str">
        <f t="shared" si="16"/>
        <v xml:space="preserve"> </v>
      </c>
      <c r="R146" s="28" t="str">
        <f t="shared" si="16"/>
        <v xml:space="preserve"> </v>
      </c>
      <c r="S146" s="28" t="str">
        <f t="shared" si="17"/>
        <v xml:space="preserve"> </v>
      </c>
      <c r="T146" s="28" t="str">
        <f t="shared" si="17"/>
        <v xml:space="preserve"> </v>
      </c>
      <c r="U146" s="28" t="str">
        <f t="shared" si="17"/>
        <v xml:space="preserve"> </v>
      </c>
      <c r="V146" s="28" t="str">
        <f t="shared" si="17"/>
        <v xml:space="preserve"> </v>
      </c>
      <c r="W146" s="28" t="str">
        <f t="shared" si="17"/>
        <v xml:space="preserve"> </v>
      </c>
      <c r="X146" s="60" t="e">
        <f t="shared" si="9"/>
        <v>#DIV/0!</v>
      </c>
      <c r="Y146" s="61" t="e">
        <f t="shared" si="10"/>
        <v>#DIV/0!</v>
      </c>
      <c r="Z146" s="61" t="e">
        <f t="shared" si="11"/>
        <v>#DIV/0!</v>
      </c>
      <c r="AA146" s="62" t="e">
        <f t="shared" si="11"/>
        <v>#DIV/0!</v>
      </c>
      <c r="AB146" s="57" t="e">
        <f t="shared" si="12"/>
        <v>#VALUE!</v>
      </c>
      <c r="AC146" s="58" t="e">
        <f t="shared" si="13"/>
        <v>#VALUE!</v>
      </c>
      <c r="AD146" s="58" t="e">
        <f t="shared" si="14"/>
        <v>#VALUE!</v>
      </c>
      <c r="AE146" s="58" t="e">
        <f t="shared" si="14"/>
        <v>#VALUE!</v>
      </c>
      <c r="AF146" s="59" t="e">
        <f t="shared" si="15"/>
        <v>#VALUE!</v>
      </c>
    </row>
    <row r="147" spans="1:32" s="8" customFormat="1" ht="15" customHeight="1" x14ac:dyDescent="0.25">
      <c r="A147" s="27">
        <v>430</v>
      </c>
      <c r="B147" s="49" t="s">
        <v>32</v>
      </c>
      <c r="C147" s="28" t="str">
        <f t="shared" si="16"/>
        <v xml:space="preserve"> </v>
      </c>
      <c r="D147" s="28" t="str">
        <f t="shared" si="16"/>
        <v xml:space="preserve"> </v>
      </c>
      <c r="E147" s="28" t="str">
        <f t="shared" si="16"/>
        <v xml:space="preserve"> </v>
      </c>
      <c r="F147" s="28" t="str">
        <f t="shared" si="16"/>
        <v xml:space="preserve"> </v>
      </c>
      <c r="G147" s="28" t="str">
        <f t="shared" si="16"/>
        <v xml:space="preserve"> </v>
      </c>
      <c r="H147" s="28" t="str">
        <f t="shared" si="16"/>
        <v xml:space="preserve"> </v>
      </c>
      <c r="I147" s="28" t="str">
        <f t="shared" si="16"/>
        <v xml:space="preserve"> </v>
      </c>
      <c r="J147" s="28" t="str">
        <f t="shared" si="16"/>
        <v xml:space="preserve"> </v>
      </c>
      <c r="K147" s="28" t="str">
        <f t="shared" si="16"/>
        <v xml:space="preserve"> </v>
      </c>
      <c r="L147" s="28" t="str">
        <f t="shared" si="16"/>
        <v xml:space="preserve"> </v>
      </c>
      <c r="M147" s="28" t="str">
        <f t="shared" si="16"/>
        <v xml:space="preserve"> </v>
      </c>
      <c r="N147" s="28" t="str">
        <f t="shared" si="16"/>
        <v xml:space="preserve"> </v>
      </c>
      <c r="O147" s="28" t="str">
        <f t="shared" si="16"/>
        <v xml:space="preserve"> </v>
      </c>
      <c r="P147" s="28" t="str">
        <f t="shared" si="16"/>
        <v xml:space="preserve"> </v>
      </c>
      <c r="Q147" s="28" t="str">
        <f t="shared" si="16"/>
        <v xml:space="preserve"> </v>
      </c>
      <c r="R147" s="28" t="str">
        <f t="shared" si="16"/>
        <v xml:space="preserve"> </v>
      </c>
      <c r="S147" s="28" t="str">
        <f t="shared" si="17"/>
        <v xml:space="preserve"> </v>
      </c>
      <c r="T147" s="28" t="str">
        <f t="shared" si="17"/>
        <v xml:space="preserve"> </v>
      </c>
      <c r="U147" s="28" t="str">
        <f t="shared" si="17"/>
        <v xml:space="preserve"> </v>
      </c>
      <c r="V147" s="28" t="str">
        <f t="shared" si="17"/>
        <v xml:space="preserve"> </v>
      </c>
      <c r="W147" s="28" t="str">
        <f t="shared" si="17"/>
        <v xml:space="preserve"> </v>
      </c>
      <c r="X147" s="60" t="e">
        <f t="shared" si="9"/>
        <v>#DIV/0!</v>
      </c>
      <c r="Y147" s="61" t="e">
        <f t="shared" si="10"/>
        <v>#DIV/0!</v>
      </c>
      <c r="Z147" s="61" t="e">
        <f t="shared" si="11"/>
        <v>#DIV/0!</v>
      </c>
      <c r="AA147" s="62" t="e">
        <f t="shared" si="11"/>
        <v>#DIV/0!</v>
      </c>
      <c r="AB147" s="57" t="e">
        <f t="shared" si="12"/>
        <v>#VALUE!</v>
      </c>
      <c r="AC147" s="58" t="e">
        <f t="shared" si="13"/>
        <v>#VALUE!</v>
      </c>
      <c r="AD147" s="58" t="e">
        <f t="shared" si="14"/>
        <v>#VALUE!</v>
      </c>
      <c r="AE147" s="58" t="e">
        <f t="shared" si="14"/>
        <v>#VALUE!</v>
      </c>
      <c r="AF147" s="59" t="e">
        <f t="shared" si="15"/>
        <v>#VALUE!</v>
      </c>
    </row>
    <row r="148" spans="1:32" s="8" customFormat="1" ht="15" customHeight="1" x14ac:dyDescent="0.25">
      <c r="A148" s="27">
        <v>434</v>
      </c>
      <c r="B148" s="49" t="s">
        <v>33</v>
      </c>
      <c r="C148" s="28" t="str">
        <f t="shared" si="16"/>
        <v xml:space="preserve"> </v>
      </c>
      <c r="D148" s="28" t="str">
        <f t="shared" si="16"/>
        <v xml:space="preserve"> </v>
      </c>
      <c r="E148" s="28" t="str">
        <f t="shared" si="16"/>
        <v xml:space="preserve"> </v>
      </c>
      <c r="F148" s="28" t="str">
        <f t="shared" si="16"/>
        <v xml:space="preserve"> </v>
      </c>
      <c r="G148" s="28" t="str">
        <f t="shared" si="16"/>
        <v xml:space="preserve"> </v>
      </c>
      <c r="H148" s="28" t="str">
        <f t="shared" si="16"/>
        <v xml:space="preserve"> </v>
      </c>
      <c r="I148" s="28" t="str">
        <f t="shared" si="16"/>
        <v xml:space="preserve"> </v>
      </c>
      <c r="J148" s="28" t="str">
        <f t="shared" si="16"/>
        <v xml:space="preserve"> </v>
      </c>
      <c r="K148" s="28" t="str">
        <f t="shared" si="16"/>
        <v xml:space="preserve"> </v>
      </c>
      <c r="L148" s="28" t="str">
        <f t="shared" si="16"/>
        <v xml:space="preserve"> </v>
      </c>
      <c r="M148" s="28" t="str">
        <f t="shared" si="16"/>
        <v xml:space="preserve"> </v>
      </c>
      <c r="N148" s="28" t="str">
        <f t="shared" si="16"/>
        <v xml:space="preserve"> </v>
      </c>
      <c r="O148" s="28" t="str">
        <f t="shared" si="16"/>
        <v xml:space="preserve"> </v>
      </c>
      <c r="P148" s="28" t="str">
        <f t="shared" si="16"/>
        <v xml:space="preserve"> </v>
      </c>
      <c r="Q148" s="28" t="str">
        <f t="shared" si="16"/>
        <v xml:space="preserve"> </v>
      </c>
      <c r="R148" s="28" t="str">
        <f t="shared" si="16"/>
        <v xml:space="preserve"> </v>
      </c>
      <c r="S148" s="28" t="str">
        <f t="shared" si="17"/>
        <v xml:space="preserve"> </v>
      </c>
      <c r="T148" s="28" t="str">
        <f t="shared" si="17"/>
        <v xml:space="preserve"> </v>
      </c>
      <c r="U148" s="28" t="str">
        <f t="shared" si="17"/>
        <v xml:space="preserve"> </v>
      </c>
      <c r="V148" s="28" t="str">
        <f t="shared" si="17"/>
        <v xml:space="preserve"> </v>
      </c>
      <c r="W148" s="28" t="str">
        <f t="shared" si="17"/>
        <v xml:space="preserve"> </v>
      </c>
      <c r="X148" s="60" t="e">
        <f t="shared" si="9"/>
        <v>#DIV/0!</v>
      </c>
      <c r="Y148" s="61" t="e">
        <f t="shared" si="10"/>
        <v>#DIV/0!</v>
      </c>
      <c r="Z148" s="61" t="e">
        <f t="shared" si="11"/>
        <v>#DIV/0!</v>
      </c>
      <c r="AA148" s="62" t="e">
        <f t="shared" si="11"/>
        <v>#DIV/0!</v>
      </c>
      <c r="AB148" s="57" t="e">
        <f t="shared" si="12"/>
        <v>#VALUE!</v>
      </c>
      <c r="AC148" s="58" t="e">
        <f t="shared" si="13"/>
        <v>#VALUE!</v>
      </c>
      <c r="AD148" s="58" t="e">
        <f t="shared" si="14"/>
        <v>#VALUE!</v>
      </c>
      <c r="AE148" s="58" t="e">
        <f t="shared" si="14"/>
        <v>#VALUE!</v>
      </c>
      <c r="AF148" s="59" t="e">
        <f t="shared" si="15"/>
        <v>#VALUE!</v>
      </c>
    </row>
    <row r="149" spans="1:32" s="8" customFormat="1" ht="15" customHeight="1" x14ac:dyDescent="0.25">
      <c r="A149" s="27">
        <v>450</v>
      </c>
      <c r="B149" s="49" t="s">
        <v>34</v>
      </c>
      <c r="C149" s="28" t="str">
        <f t="shared" si="16"/>
        <v xml:space="preserve"> </v>
      </c>
      <c r="D149" s="28" t="str">
        <f t="shared" si="16"/>
        <v xml:space="preserve"> </v>
      </c>
      <c r="E149" s="28" t="str">
        <f t="shared" si="16"/>
        <v xml:space="preserve"> </v>
      </c>
      <c r="F149" s="28" t="str">
        <f t="shared" ref="F149:U164" si="18">VLOOKUP($B149,$B$60:$W$115,F$117,FALSE)</f>
        <v xml:space="preserve"> </v>
      </c>
      <c r="G149" s="28" t="str">
        <f t="shared" si="18"/>
        <v xml:space="preserve"> </v>
      </c>
      <c r="H149" s="28" t="str">
        <f t="shared" si="18"/>
        <v xml:space="preserve"> </v>
      </c>
      <c r="I149" s="28" t="str">
        <f t="shared" si="18"/>
        <v xml:space="preserve"> </v>
      </c>
      <c r="J149" s="28" t="str">
        <f t="shared" si="18"/>
        <v xml:space="preserve"> </v>
      </c>
      <c r="K149" s="28" t="str">
        <f t="shared" si="18"/>
        <v xml:space="preserve"> </v>
      </c>
      <c r="L149" s="28" t="str">
        <f t="shared" si="18"/>
        <v xml:space="preserve"> </v>
      </c>
      <c r="M149" s="28" t="str">
        <f t="shared" si="18"/>
        <v xml:space="preserve"> </v>
      </c>
      <c r="N149" s="28" t="str">
        <f t="shared" si="18"/>
        <v xml:space="preserve"> </v>
      </c>
      <c r="O149" s="28" t="str">
        <f t="shared" si="18"/>
        <v xml:space="preserve"> </v>
      </c>
      <c r="P149" s="28" t="str">
        <f t="shared" si="18"/>
        <v xml:space="preserve"> </v>
      </c>
      <c r="Q149" s="28" t="str">
        <f t="shared" si="18"/>
        <v xml:space="preserve"> </v>
      </c>
      <c r="R149" s="28" t="str">
        <f t="shared" si="18"/>
        <v xml:space="preserve"> </v>
      </c>
      <c r="S149" s="28" t="str">
        <f t="shared" si="18"/>
        <v xml:space="preserve"> </v>
      </c>
      <c r="T149" s="28" t="str">
        <f t="shared" si="18"/>
        <v xml:space="preserve"> </v>
      </c>
      <c r="U149" s="28" t="str">
        <f t="shared" si="18"/>
        <v xml:space="preserve"> </v>
      </c>
      <c r="V149" s="28" t="str">
        <f t="shared" si="17"/>
        <v xml:space="preserve"> </v>
      </c>
      <c r="W149" s="28" t="str">
        <f t="shared" si="17"/>
        <v xml:space="preserve"> </v>
      </c>
      <c r="X149" s="60" t="e">
        <f t="shared" si="9"/>
        <v>#DIV/0!</v>
      </c>
      <c r="Y149" s="61" t="e">
        <f t="shared" si="10"/>
        <v>#DIV/0!</v>
      </c>
      <c r="Z149" s="61" t="e">
        <f t="shared" si="11"/>
        <v>#DIV/0!</v>
      </c>
      <c r="AA149" s="62" t="e">
        <f t="shared" si="11"/>
        <v>#DIV/0!</v>
      </c>
      <c r="AB149" s="57" t="e">
        <f t="shared" si="12"/>
        <v>#VALUE!</v>
      </c>
      <c r="AC149" s="58" t="e">
        <f t="shared" si="13"/>
        <v>#VALUE!</v>
      </c>
      <c r="AD149" s="58" t="e">
        <f t="shared" si="14"/>
        <v>#VALUE!</v>
      </c>
      <c r="AE149" s="58" t="e">
        <f t="shared" si="14"/>
        <v>#VALUE!</v>
      </c>
      <c r="AF149" s="59" t="e">
        <f t="shared" si="15"/>
        <v>#VALUE!</v>
      </c>
    </row>
    <row r="150" spans="1:32" s="8" customFormat="1" ht="15" customHeight="1" x14ac:dyDescent="0.25">
      <c r="A150" s="27">
        <v>454</v>
      </c>
      <c r="B150" s="49" t="s">
        <v>35</v>
      </c>
      <c r="C150" s="28" t="str">
        <f t="shared" ref="C150:R165" si="19">VLOOKUP($B150,$B$60:$W$115,C$117,FALSE)</f>
        <v xml:space="preserve"> </v>
      </c>
      <c r="D150" s="28" t="str">
        <f t="shared" si="19"/>
        <v xml:space="preserve"> </v>
      </c>
      <c r="E150" s="28" t="str">
        <f t="shared" si="19"/>
        <v xml:space="preserve"> </v>
      </c>
      <c r="F150" s="28" t="str">
        <f t="shared" si="19"/>
        <v xml:space="preserve"> </v>
      </c>
      <c r="G150" s="28" t="str">
        <f t="shared" si="19"/>
        <v xml:space="preserve"> </v>
      </c>
      <c r="H150" s="28" t="str">
        <f t="shared" si="19"/>
        <v xml:space="preserve"> </v>
      </c>
      <c r="I150" s="28" t="str">
        <f t="shared" si="19"/>
        <v xml:space="preserve"> </v>
      </c>
      <c r="J150" s="28" t="str">
        <f t="shared" si="19"/>
        <v xml:space="preserve"> </v>
      </c>
      <c r="K150" s="28" t="str">
        <f t="shared" si="19"/>
        <v xml:space="preserve"> </v>
      </c>
      <c r="L150" s="28" t="str">
        <f t="shared" si="19"/>
        <v xml:space="preserve"> </v>
      </c>
      <c r="M150" s="28" t="str">
        <f t="shared" si="19"/>
        <v xml:space="preserve"> </v>
      </c>
      <c r="N150" s="28" t="str">
        <f t="shared" si="19"/>
        <v xml:space="preserve"> </v>
      </c>
      <c r="O150" s="28" t="str">
        <f t="shared" si="19"/>
        <v xml:space="preserve"> </v>
      </c>
      <c r="P150" s="28" t="str">
        <f t="shared" si="19"/>
        <v xml:space="preserve"> </v>
      </c>
      <c r="Q150" s="28" t="str">
        <f t="shared" si="19"/>
        <v xml:space="preserve"> </v>
      </c>
      <c r="R150" s="28" t="str">
        <f t="shared" si="19"/>
        <v xml:space="preserve"> </v>
      </c>
      <c r="S150" s="28" t="str">
        <f t="shared" si="18"/>
        <v xml:space="preserve"> </v>
      </c>
      <c r="T150" s="28" t="str">
        <f t="shared" si="18"/>
        <v xml:space="preserve"> </v>
      </c>
      <c r="U150" s="28" t="str">
        <f t="shared" si="18"/>
        <v xml:space="preserve"> </v>
      </c>
      <c r="V150" s="28" t="str">
        <f t="shared" si="17"/>
        <v xml:space="preserve"> </v>
      </c>
      <c r="W150" s="28" t="str">
        <f t="shared" si="17"/>
        <v xml:space="preserve"> </v>
      </c>
      <c r="X150" s="60" t="e">
        <f t="shared" si="9"/>
        <v>#DIV/0!</v>
      </c>
      <c r="Y150" s="61" t="e">
        <f t="shared" si="10"/>
        <v>#DIV/0!</v>
      </c>
      <c r="Z150" s="61" t="e">
        <f t="shared" si="11"/>
        <v>#DIV/0!</v>
      </c>
      <c r="AA150" s="62" t="e">
        <f t="shared" si="11"/>
        <v>#DIV/0!</v>
      </c>
      <c r="AB150" s="57" t="e">
        <f t="shared" si="12"/>
        <v>#VALUE!</v>
      </c>
      <c r="AC150" s="58" t="e">
        <f t="shared" si="13"/>
        <v>#VALUE!</v>
      </c>
      <c r="AD150" s="58" t="e">
        <f t="shared" si="14"/>
        <v>#VALUE!</v>
      </c>
      <c r="AE150" s="58" t="e">
        <f t="shared" si="14"/>
        <v>#VALUE!</v>
      </c>
      <c r="AF150" s="59" t="e">
        <f t="shared" si="15"/>
        <v>#VALUE!</v>
      </c>
    </row>
    <row r="151" spans="1:32" s="8" customFormat="1" ht="15" customHeight="1" x14ac:dyDescent="0.25">
      <c r="A151" s="27">
        <v>466</v>
      </c>
      <c r="B151" s="49" t="s">
        <v>36</v>
      </c>
      <c r="C151" s="28" t="str">
        <f t="shared" si="19"/>
        <v xml:space="preserve"> </v>
      </c>
      <c r="D151" s="28" t="str">
        <f t="shared" si="19"/>
        <v xml:space="preserve"> </v>
      </c>
      <c r="E151" s="28" t="str">
        <f t="shared" si="19"/>
        <v xml:space="preserve"> </v>
      </c>
      <c r="F151" s="28" t="str">
        <f t="shared" si="19"/>
        <v xml:space="preserve"> </v>
      </c>
      <c r="G151" s="28" t="str">
        <f t="shared" si="19"/>
        <v xml:space="preserve"> </v>
      </c>
      <c r="H151" s="28" t="str">
        <f t="shared" si="19"/>
        <v xml:space="preserve"> </v>
      </c>
      <c r="I151" s="28" t="str">
        <f t="shared" si="19"/>
        <v xml:space="preserve"> </v>
      </c>
      <c r="J151" s="28" t="str">
        <f t="shared" si="19"/>
        <v xml:space="preserve"> </v>
      </c>
      <c r="K151" s="28" t="str">
        <f t="shared" si="19"/>
        <v xml:space="preserve"> </v>
      </c>
      <c r="L151" s="28" t="str">
        <f t="shared" si="19"/>
        <v xml:space="preserve"> </v>
      </c>
      <c r="M151" s="28" t="str">
        <f t="shared" si="19"/>
        <v xml:space="preserve"> </v>
      </c>
      <c r="N151" s="28" t="str">
        <f t="shared" si="19"/>
        <v xml:space="preserve"> </v>
      </c>
      <c r="O151" s="28" t="str">
        <f t="shared" si="19"/>
        <v xml:space="preserve"> </v>
      </c>
      <c r="P151" s="28" t="str">
        <f t="shared" si="19"/>
        <v xml:space="preserve"> </v>
      </c>
      <c r="Q151" s="28" t="str">
        <f t="shared" si="19"/>
        <v xml:space="preserve"> </v>
      </c>
      <c r="R151" s="28" t="str">
        <f t="shared" si="19"/>
        <v xml:space="preserve"> </v>
      </c>
      <c r="S151" s="28" t="str">
        <f t="shared" si="18"/>
        <v xml:space="preserve"> </v>
      </c>
      <c r="T151" s="28" t="str">
        <f t="shared" si="18"/>
        <v xml:space="preserve"> </v>
      </c>
      <c r="U151" s="28" t="str">
        <f t="shared" si="18"/>
        <v xml:space="preserve"> </v>
      </c>
      <c r="V151" s="28" t="str">
        <f t="shared" si="17"/>
        <v xml:space="preserve"> </v>
      </c>
      <c r="W151" s="28" t="str">
        <f t="shared" si="17"/>
        <v xml:space="preserve"> </v>
      </c>
      <c r="X151" s="60" t="e">
        <f t="shared" si="9"/>
        <v>#DIV/0!</v>
      </c>
      <c r="Y151" s="61" t="e">
        <f t="shared" si="10"/>
        <v>#DIV/0!</v>
      </c>
      <c r="Z151" s="61" t="e">
        <f t="shared" si="11"/>
        <v>#DIV/0!</v>
      </c>
      <c r="AA151" s="62" t="e">
        <f t="shared" si="11"/>
        <v>#DIV/0!</v>
      </c>
      <c r="AB151" s="57" t="e">
        <f t="shared" si="12"/>
        <v>#VALUE!</v>
      </c>
      <c r="AC151" s="58" t="e">
        <f t="shared" si="13"/>
        <v>#VALUE!</v>
      </c>
      <c r="AD151" s="58" t="e">
        <f t="shared" si="14"/>
        <v>#VALUE!</v>
      </c>
      <c r="AE151" s="58" t="e">
        <f t="shared" si="14"/>
        <v>#VALUE!</v>
      </c>
      <c r="AF151" s="59" t="e">
        <f t="shared" si="15"/>
        <v>#VALUE!</v>
      </c>
    </row>
    <row r="152" spans="1:32" s="8" customFormat="1" ht="15" customHeight="1" x14ac:dyDescent="0.25">
      <c r="A152" s="27">
        <v>478</v>
      </c>
      <c r="B152" s="49" t="s">
        <v>37</v>
      </c>
      <c r="C152" s="28" t="str">
        <f t="shared" si="19"/>
        <v xml:space="preserve"> </v>
      </c>
      <c r="D152" s="28" t="str">
        <f t="shared" si="19"/>
        <v xml:space="preserve"> </v>
      </c>
      <c r="E152" s="28" t="str">
        <f t="shared" si="19"/>
        <v xml:space="preserve"> </v>
      </c>
      <c r="F152" s="28" t="str">
        <f t="shared" si="19"/>
        <v xml:space="preserve"> </v>
      </c>
      <c r="G152" s="28" t="str">
        <f t="shared" si="19"/>
        <v xml:space="preserve"> </v>
      </c>
      <c r="H152" s="28" t="str">
        <f t="shared" si="19"/>
        <v xml:space="preserve"> </v>
      </c>
      <c r="I152" s="28" t="str">
        <f t="shared" si="19"/>
        <v xml:space="preserve"> </v>
      </c>
      <c r="J152" s="28" t="str">
        <f t="shared" si="19"/>
        <v xml:space="preserve"> </v>
      </c>
      <c r="K152" s="28" t="str">
        <f t="shared" si="19"/>
        <v xml:space="preserve"> </v>
      </c>
      <c r="L152" s="28" t="str">
        <f t="shared" si="19"/>
        <v xml:space="preserve"> </v>
      </c>
      <c r="M152" s="28" t="str">
        <f t="shared" si="19"/>
        <v xml:space="preserve"> </v>
      </c>
      <c r="N152" s="28" t="str">
        <f t="shared" si="19"/>
        <v xml:space="preserve"> </v>
      </c>
      <c r="O152" s="28" t="str">
        <f t="shared" si="19"/>
        <v xml:space="preserve"> </v>
      </c>
      <c r="P152" s="28" t="str">
        <f t="shared" si="19"/>
        <v xml:space="preserve"> </v>
      </c>
      <c r="Q152" s="28" t="str">
        <f t="shared" si="19"/>
        <v xml:space="preserve"> </v>
      </c>
      <c r="R152" s="28" t="str">
        <f t="shared" si="19"/>
        <v xml:space="preserve"> </v>
      </c>
      <c r="S152" s="28" t="str">
        <f t="shared" si="18"/>
        <v xml:space="preserve"> </v>
      </c>
      <c r="T152" s="28" t="str">
        <f t="shared" si="18"/>
        <v xml:space="preserve"> </v>
      </c>
      <c r="U152" s="28" t="str">
        <f t="shared" si="18"/>
        <v xml:space="preserve"> </v>
      </c>
      <c r="V152" s="28" t="str">
        <f t="shared" si="17"/>
        <v xml:space="preserve"> </v>
      </c>
      <c r="W152" s="28" t="str">
        <f t="shared" si="17"/>
        <v xml:space="preserve"> </v>
      </c>
      <c r="X152" s="60" t="e">
        <f t="shared" si="9"/>
        <v>#DIV/0!</v>
      </c>
      <c r="Y152" s="61" t="e">
        <f t="shared" si="10"/>
        <v>#DIV/0!</v>
      </c>
      <c r="Z152" s="61" t="e">
        <f t="shared" si="11"/>
        <v>#DIV/0!</v>
      </c>
      <c r="AA152" s="62" t="e">
        <f t="shared" si="11"/>
        <v>#DIV/0!</v>
      </c>
      <c r="AB152" s="57" t="e">
        <f t="shared" si="12"/>
        <v>#VALUE!</v>
      </c>
      <c r="AC152" s="58" t="e">
        <f t="shared" si="13"/>
        <v>#VALUE!</v>
      </c>
      <c r="AD152" s="58" t="e">
        <f t="shared" si="14"/>
        <v>#VALUE!</v>
      </c>
      <c r="AE152" s="58" t="e">
        <f t="shared" si="14"/>
        <v>#VALUE!</v>
      </c>
      <c r="AF152" s="59" t="e">
        <f t="shared" si="15"/>
        <v>#VALUE!</v>
      </c>
    </row>
    <row r="153" spans="1:32" s="8" customFormat="1" ht="15" customHeight="1" x14ac:dyDescent="0.25">
      <c r="A153" s="27">
        <v>480</v>
      </c>
      <c r="B153" s="49" t="s">
        <v>38</v>
      </c>
      <c r="C153" s="28" t="str">
        <f t="shared" si="19"/>
        <v xml:space="preserve"> </v>
      </c>
      <c r="D153" s="28" t="str">
        <f t="shared" si="19"/>
        <v xml:space="preserve"> </v>
      </c>
      <c r="E153" s="28" t="str">
        <f t="shared" si="19"/>
        <v xml:space="preserve"> </v>
      </c>
      <c r="F153" s="28" t="str">
        <f t="shared" si="19"/>
        <v xml:space="preserve"> </v>
      </c>
      <c r="G153" s="28" t="str">
        <f t="shared" si="19"/>
        <v xml:space="preserve"> </v>
      </c>
      <c r="H153" s="28" t="str">
        <f t="shared" si="19"/>
        <v xml:space="preserve"> </v>
      </c>
      <c r="I153" s="28" t="str">
        <f t="shared" si="19"/>
        <v xml:space="preserve"> </v>
      </c>
      <c r="J153" s="28" t="str">
        <f t="shared" si="19"/>
        <v xml:space="preserve"> </v>
      </c>
      <c r="K153" s="28" t="str">
        <f t="shared" si="19"/>
        <v xml:space="preserve"> </v>
      </c>
      <c r="L153" s="28" t="str">
        <f t="shared" si="19"/>
        <v xml:space="preserve"> </v>
      </c>
      <c r="M153" s="28" t="str">
        <f t="shared" si="19"/>
        <v xml:space="preserve"> </v>
      </c>
      <c r="N153" s="28" t="str">
        <f t="shared" si="19"/>
        <v xml:space="preserve"> </v>
      </c>
      <c r="O153" s="28" t="str">
        <f t="shared" si="19"/>
        <v xml:space="preserve"> </v>
      </c>
      <c r="P153" s="28" t="str">
        <f t="shared" si="19"/>
        <v xml:space="preserve"> </v>
      </c>
      <c r="Q153" s="28" t="str">
        <f t="shared" si="19"/>
        <v xml:space="preserve"> </v>
      </c>
      <c r="R153" s="28" t="str">
        <f t="shared" si="19"/>
        <v xml:space="preserve"> </v>
      </c>
      <c r="S153" s="28" t="str">
        <f t="shared" si="18"/>
        <v xml:space="preserve"> </v>
      </c>
      <c r="T153" s="28" t="str">
        <f t="shared" si="18"/>
        <v xml:space="preserve"> </v>
      </c>
      <c r="U153" s="28" t="str">
        <f t="shared" si="18"/>
        <v xml:space="preserve"> </v>
      </c>
      <c r="V153" s="28" t="str">
        <f t="shared" si="17"/>
        <v xml:space="preserve"> </v>
      </c>
      <c r="W153" s="28" t="str">
        <f t="shared" si="17"/>
        <v xml:space="preserve"> </v>
      </c>
      <c r="X153" s="60" t="e">
        <f t="shared" si="9"/>
        <v>#DIV/0!</v>
      </c>
      <c r="Y153" s="61" t="e">
        <f t="shared" si="10"/>
        <v>#DIV/0!</v>
      </c>
      <c r="Z153" s="61" t="e">
        <f t="shared" si="11"/>
        <v>#DIV/0!</v>
      </c>
      <c r="AA153" s="62" t="e">
        <f t="shared" si="11"/>
        <v>#DIV/0!</v>
      </c>
      <c r="AB153" s="57" t="e">
        <f t="shared" si="12"/>
        <v>#VALUE!</v>
      </c>
      <c r="AC153" s="58" t="e">
        <f t="shared" si="13"/>
        <v>#VALUE!</v>
      </c>
      <c r="AD153" s="58" t="e">
        <f t="shared" si="14"/>
        <v>#VALUE!</v>
      </c>
      <c r="AE153" s="58" t="e">
        <f t="shared" si="14"/>
        <v>#VALUE!</v>
      </c>
      <c r="AF153" s="59" t="e">
        <f t="shared" si="15"/>
        <v>#VALUE!</v>
      </c>
    </row>
    <row r="154" spans="1:32" s="8" customFormat="1" ht="15" customHeight="1" x14ac:dyDescent="0.25">
      <c r="A154" s="27">
        <v>504</v>
      </c>
      <c r="B154" s="49" t="s">
        <v>39</v>
      </c>
      <c r="C154" s="28" t="str">
        <f t="shared" si="19"/>
        <v xml:space="preserve"> </v>
      </c>
      <c r="D154" s="28" t="str">
        <f t="shared" si="19"/>
        <v xml:space="preserve"> </v>
      </c>
      <c r="E154" s="28" t="str">
        <f t="shared" si="19"/>
        <v xml:space="preserve"> </v>
      </c>
      <c r="F154" s="28" t="str">
        <f t="shared" si="19"/>
        <v xml:space="preserve"> </v>
      </c>
      <c r="G154" s="28" t="str">
        <f t="shared" si="19"/>
        <v xml:space="preserve"> </v>
      </c>
      <c r="H154" s="28" t="str">
        <f t="shared" si="19"/>
        <v xml:space="preserve"> </v>
      </c>
      <c r="I154" s="28" t="str">
        <f t="shared" si="19"/>
        <v xml:space="preserve"> </v>
      </c>
      <c r="J154" s="28" t="str">
        <f t="shared" si="19"/>
        <v xml:space="preserve"> </v>
      </c>
      <c r="K154" s="28" t="str">
        <f t="shared" si="19"/>
        <v xml:space="preserve"> </v>
      </c>
      <c r="L154" s="28" t="str">
        <f t="shared" si="19"/>
        <v xml:space="preserve"> </v>
      </c>
      <c r="M154" s="28" t="str">
        <f t="shared" si="19"/>
        <v xml:space="preserve"> </v>
      </c>
      <c r="N154" s="28" t="str">
        <f t="shared" si="19"/>
        <v xml:space="preserve"> </v>
      </c>
      <c r="O154" s="28" t="str">
        <f t="shared" si="19"/>
        <v xml:space="preserve"> </v>
      </c>
      <c r="P154" s="28" t="str">
        <f t="shared" si="19"/>
        <v xml:space="preserve"> </v>
      </c>
      <c r="Q154" s="28" t="str">
        <f t="shared" si="19"/>
        <v xml:space="preserve"> </v>
      </c>
      <c r="R154" s="28" t="str">
        <f t="shared" si="19"/>
        <v xml:space="preserve"> </v>
      </c>
      <c r="S154" s="28" t="str">
        <f t="shared" si="18"/>
        <v xml:space="preserve"> </v>
      </c>
      <c r="T154" s="28" t="str">
        <f t="shared" si="18"/>
        <v xml:space="preserve"> </v>
      </c>
      <c r="U154" s="28" t="str">
        <f t="shared" si="18"/>
        <v xml:space="preserve"> </v>
      </c>
      <c r="V154" s="28" t="str">
        <f t="shared" si="17"/>
        <v xml:space="preserve"> </v>
      </c>
      <c r="W154" s="28" t="str">
        <f t="shared" si="17"/>
        <v xml:space="preserve"> </v>
      </c>
      <c r="X154" s="60" t="e">
        <f t="shared" si="9"/>
        <v>#DIV/0!</v>
      </c>
      <c r="Y154" s="61" t="e">
        <f t="shared" si="10"/>
        <v>#DIV/0!</v>
      </c>
      <c r="Z154" s="61" t="e">
        <f t="shared" si="11"/>
        <v>#DIV/0!</v>
      </c>
      <c r="AA154" s="62" t="e">
        <f t="shared" si="11"/>
        <v>#DIV/0!</v>
      </c>
      <c r="AB154" s="57" t="e">
        <f t="shared" si="12"/>
        <v>#VALUE!</v>
      </c>
      <c r="AC154" s="58" t="e">
        <f t="shared" si="13"/>
        <v>#VALUE!</v>
      </c>
      <c r="AD154" s="58" t="e">
        <f t="shared" si="14"/>
        <v>#VALUE!</v>
      </c>
      <c r="AE154" s="58" t="e">
        <f t="shared" si="14"/>
        <v>#VALUE!</v>
      </c>
      <c r="AF154" s="59" t="e">
        <f t="shared" si="15"/>
        <v>#VALUE!</v>
      </c>
    </row>
    <row r="155" spans="1:32" s="8" customFormat="1" ht="15" customHeight="1" x14ac:dyDescent="0.25">
      <c r="A155" s="27">
        <v>508</v>
      </c>
      <c r="B155" s="49" t="s">
        <v>40</v>
      </c>
      <c r="C155" s="28" t="str">
        <f t="shared" si="19"/>
        <v xml:space="preserve"> </v>
      </c>
      <c r="D155" s="28" t="str">
        <f t="shared" si="19"/>
        <v xml:space="preserve"> </v>
      </c>
      <c r="E155" s="28" t="str">
        <f t="shared" si="19"/>
        <v xml:space="preserve"> </v>
      </c>
      <c r="F155" s="28" t="str">
        <f t="shared" si="19"/>
        <v xml:space="preserve"> </v>
      </c>
      <c r="G155" s="28" t="str">
        <f t="shared" si="19"/>
        <v xml:space="preserve"> </v>
      </c>
      <c r="H155" s="28" t="str">
        <f t="shared" si="19"/>
        <v xml:space="preserve"> </v>
      </c>
      <c r="I155" s="28" t="str">
        <f t="shared" si="19"/>
        <v xml:space="preserve"> </v>
      </c>
      <c r="J155" s="28" t="str">
        <f t="shared" si="19"/>
        <v xml:space="preserve"> </v>
      </c>
      <c r="K155" s="28" t="str">
        <f t="shared" si="19"/>
        <v xml:space="preserve"> </v>
      </c>
      <c r="L155" s="28" t="str">
        <f t="shared" si="19"/>
        <v xml:space="preserve"> </v>
      </c>
      <c r="M155" s="28" t="str">
        <f t="shared" si="19"/>
        <v xml:space="preserve"> </v>
      </c>
      <c r="N155" s="28" t="str">
        <f t="shared" si="19"/>
        <v xml:space="preserve"> </v>
      </c>
      <c r="O155" s="28" t="str">
        <f t="shared" si="19"/>
        <v xml:space="preserve"> </v>
      </c>
      <c r="P155" s="28" t="str">
        <f t="shared" si="19"/>
        <v xml:space="preserve"> </v>
      </c>
      <c r="Q155" s="28" t="str">
        <f t="shared" si="19"/>
        <v xml:space="preserve"> </v>
      </c>
      <c r="R155" s="28" t="str">
        <f t="shared" si="19"/>
        <v xml:space="preserve"> </v>
      </c>
      <c r="S155" s="28" t="str">
        <f t="shared" si="18"/>
        <v xml:space="preserve"> </v>
      </c>
      <c r="T155" s="28" t="str">
        <f t="shared" si="18"/>
        <v xml:space="preserve"> </v>
      </c>
      <c r="U155" s="28" t="str">
        <f t="shared" si="18"/>
        <v xml:space="preserve"> </v>
      </c>
      <c r="V155" s="28" t="str">
        <f t="shared" si="17"/>
        <v xml:space="preserve"> </v>
      </c>
      <c r="W155" s="28" t="str">
        <f t="shared" si="17"/>
        <v xml:space="preserve"> </v>
      </c>
      <c r="X155" s="60" t="e">
        <f t="shared" si="9"/>
        <v>#DIV/0!</v>
      </c>
      <c r="Y155" s="61" t="e">
        <f t="shared" si="10"/>
        <v>#DIV/0!</v>
      </c>
      <c r="Z155" s="61" t="e">
        <f t="shared" si="11"/>
        <v>#DIV/0!</v>
      </c>
      <c r="AA155" s="62" t="e">
        <f t="shared" si="11"/>
        <v>#DIV/0!</v>
      </c>
      <c r="AB155" s="57" t="e">
        <f t="shared" si="12"/>
        <v>#VALUE!</v>
      </c>
      <c r="AC155" s="58" t="e">
        <f t="shared" si="13"/>
        <v>#VALUE!</v>
      </c>
      <c r="AD155" s="58" t="e">
        <f t="shared" si="14"/>
        <v>#VALUE!</v>
      </c>
      <c r="AE155" s="58" t="e">
        <f t="shared" si="14"/>
        <v>#VALUE!</v>
      </c>
      <c r="AF155" s="59" t="e">
        <f t="shared" si="15"/>
        <v>#VALUE!</v>
      </c>
    </row>
    <row r="156" spans="1:32" s="8" customFormat="1" ht="15" customHeight="1" x14ac:dyDescent="0.25">
      <c r="A156" s="27">
        <v>516</v>
      </c>
      <c r="B156" s="49" t="s">
        <v>41</v>
      </c>
      <c r="C156" s="28" t="str">
        <f t="shared" si="19"/>
        <v xml:space="preserve"> </v>
      </c>
      <c r="D156" s="28" t="str">
        <f t="shared" si="19"/>
        <v xml:space="preserve"> </v>
      </c>
      <c r="E156" s="28" t="str">
        <f t="shared" si="19"/>
        <v xml:space="preserve"> </v>
      </c>
      <c r="F156" s="28" t="str">
        <f t="shared" si="19"/>
        <v xml:space="preserve"> </v>
      </c>
      <c r="G156" s="28" t="str">
        <f t="shared" si="19"/>
        <v xml:space="preserve"> </v>
      </c>
      <c r="H156" s="28">
        <f t="shared" si="19"/>
        <v>0</v>
      </c>
      <c r="I156" s="28">
        <f t="shared" si="19"/>
        <v>0</v>
      </c>
      <c r="J156" s="28" t="str">
        <f t="shared" si="19"/>
        <v xml:space="preserve"> </v>
      </c>
      <c r="K156" s="28" t="str">
        <f t="shared" si="19"/>
        <v xml:space="preserve"> </v>
      </c>
      <c r="L156" s="28" t="str">
        <f t="shared" si="19"/>
        <v xml:space="preserve"> </v>
      </c>
      <c r="M156" s="28" t="str">
        <f t="shared" si="19"/>
        <v xml:space="preserve"> </v>
      </c>
      <c r="N156" s="28" t="str">
        <f t="shared" si="19"/>
        <v xml:space="preserve"> </v>
      </c>
      <c r="O156" s="28" t="str">
        <f t="shared" si="19"/>
        <v xml:space="preserve"> </v>
      </c>
      <c r="P156" s="28" t="str">
        <f t="shared" si="19"/>
        <v xml:space="preserve"> </v>
      </c>
      <c r="Q156" s="28" t="str">
        <f t="shared" si="19"/>
        <v xml:space="preserve"> </v>
      </c>
      <c r="R156" s="28" t="str">
        <f t="shared" si="19"/>
        <v xml:space="preserve"> </v>
      </c>
      <c r="S156" s="28" t="str">
        <f t="shared" si="18"/>
        <v xml:space="preserve"> </v>
      </c>
      <c r="T156" s="28" t="str">
        <f t="shared" si="18"/>
        <v xml:space="preserve"> </v>
      </c>
      <c r="U156" s="28" t="str">
        <f t="shared" si="18"/>
        <v xml:space="preserve"> </v>
      </c>
      <c r="V156" s="28" t="str">
        <f t="shared" si="17"/>
        <v xml:space="preserve"> </v>
      </c>
      <c r="W156" s="28" t="str">
        <f t="shared" si="17"/>
        <v xml:space="preserve"> </v>
      </c>
      <c r="X156" s="60" t="e">
        <f t="shared" si="9"/>
        <v>#DIV/0!</v>
      </c>
      <c r="Y156" s="61" t="e">
        <f t="shared" si="10"/>
        <v>#DIV/0!</v>
      </c>
      <c r="Z156" s="61" t="e">
        <f t="shared" si="11"/>
        <v>#DIV/0!</v>
      </c>
      <c r="AA156" s="62" t="e">
        <f t="shared" si="11"/>
        <v>#DIV/0!</v>
      </c>
      <c r="AB156" s="57" t="e">
        <f t="shared" si="12"/>
        <v>#VALUE!</v>
      </c>
      <c r="AC156" s="58" t="e">
        <f t="shared" si="13"/>
        <v>#VALUE!</v>
      </c>
      <c r="AD156" s="58" t="e">
        <f t="shared" si="14"/>
        <v>#VALUE!</v>
      </c>
      <c r="AE156" s="58" t="e">
        <f t="shared" si="14"/>
        <v>#VALUE!</v>
      </c>
      <c r="AF156" s="59" t="e">
        <f t="shared" si="15"/>
        <v>#VALUE!</v>
      </c>
    </row>
    <row r="157" spans="1:32" s="8" customFormat="1" ht="15" customHeight="1" x14ac:dyDescent="0.25">
      <c r="A157" s="27">
        <v>562</v>
      </c>
      <c r="B157" s="49" t="s">
        <v>42</v>
      </c>
      <c r="C157" s="28" t="str">
        <f t="shared" si="19"/>
        <v xml:space="preserve"> </v>
      </c>
      <c r="D157" s="28" t="str">
        <f t="shared" si="19"/>
        <v xml:space="preserve"> </v>
      </c>
      <c r="E157" s="28" t="str">
        <f t="shared" si="19"/>
        <v xml:space="preserve"> </v>
      </c>
      <c r="F157" s="28" t="str">
        <f t="shared" si="19"/>
        <v xml:space="preserve"> </v>
      </c>
      <c r="G157" s="28" t="str">
        <f t="shared" si="19"/>
        <v xml:space="preserve"> </v>
      </c>
      <c r="H157" s="28" t="str">
        <f t="shared" si="19"/>
        <v xml:space="preserve"> </v>
      </c>
      <c r="I157" s="28" t="str">
        <f t="shared" si="19"/>
        <v xml:space="preserve"> </v>
      </c>
      <c r="J157" s="28" t="str">
        <f t="shared" si="19"/>
        <v xml:space="preserve"> </v>
      </c>
      <c r="K157" s="28" t="str">
        <f t="shared" si="19"/>
        <v xml:space="preserve"> </v>
      </c>
      <c r="L157" s="28" t="str">
        <f t="shared" si="19"/>
        <v xml:space="preserve"> </v>
      </c>
      <c r="M157" s="28" t="str">
        <f t="shared" si="19"/>
        <v xml:space="preserve"> </v>
      </c>
      <c r="N157" s="28" t="str">
        <f t="shared" si="19"/>
        <v xml:space="preserve"> </v>
      </c>
      <c r="O157" s="28" t="str">
        <f t="shared" si="19"/>
        <v xml:space="preserve"> </v>
      </c>
      <c r="P157" s="28" t="str">
        <f t="shared" si="19"/>
        <v xml:space="preserve"> </v>
      </c>
      <c r="Q157" s="28" t="str">
        <f t="shared" si="19"/>
        <v xml:space="preserve"> </v>
      </c>
      <c r="R157" s="28" t="str">
        <f t="shared" si="19"/>
        <v xml:space="preserve"> </v>
      </c>
      <c r="S157" s="28" t="str">
        <f t="shared" si="18"/>
        <v xml:space="preserve"> </v>
      </c>
      <c r="T157" s="28" t="str">
        <f t="shared" si="18"/>
        <v xml:space="preserve"> </v>
      </c>
      <c r="U157" s="28" t="str">
        <f t="shared" si="18"/>
        <v xml:space="preserve"> </v>
      </c>
      <c r="V157" s="28" t="str">
        <f t="shared" si="17"/>
        <v xml:space="preserve"> </v>
      </c>
      <c r="W157" s="28" t="str">
        <f t="shared" si="17"/>
        <v xml:space="preserve"> </v>
      </c>
      <c r="X157" s="60" t="e">
        <f t="shared" si="9"/>
        <v>#DIV/0!</v>
      </c>
      <c r="Y157" s="61" t="e">
        <f t="shared" si="10"/>
        <v>#DIV/0!</v>
      </c>
      <c r="Z157" s="61" t="e">
        <f t="shared" si="11"/>
        <v>#DIV/0!</v>
      </c>
      <c r="AA157" s="62" t="e">
        <f t="shared" si="11"/>
        <v>#DIV/0!</v>
      </c>
      <c r="AB157" s="57" t="e">
        <f t="shared" si="12"/>
        <v>#VALUE!</v>
      </c>
      <c r="AC157" s="58" t="e">
        <f t="shared" si="13"/>
        <v>#VALUE!</v>
      </c>
      <c r="AD157" s="58" t="e">
        <f t="shared" si="14"/>
        <v>#VALUE!</v>
      </c>
      <c r="AE157" s="58" t="e">
        <f t="shared" si="14"/>
        <v>#VALUE!</v>
      </c>
      <c r="AF157" s="59" t="e">
        <f t="shared" si="15"/>
        <v>#VALUE!</v>
      </c>
    </row>
    <row r="158" spans="1:32" s="8" customFormat="1" ht="15" customHeight="1" x14ac:dyDescent="0.25">
      <c r="A158" s="27">
        <v>566</v>
      </c>
      <c r="B158" s="49" t="s">
        <v>43</v>
      </c>
      <c r="C158" s="28" t="str">
        <f t="shared" si="19"/>
        <v xml:space="preserve"> </v>
      </c>
      <c r="D158" s="28" t="str">
        <f t="shared" si="19"/>
        <v xml:space="preserve"> </v>
      </c>
      <c r="E158" s="28" t="str">
        <f t="shared" si="19"/>
        <v xml:space="preserve"> </v>
      </c>
      <c r="F158" s="28" t="str">
        <f t="shared" si="19"/>
        <v xml:space="preserve"> </v>
      </c>
      <c r="G158" s="28" t="str">
        <f t="shared" si="19"/>
        <v xml:space="preserve"> </v>
      </c>
      <c r="H158" s="28" t="str">
        <f t="shared" si="19"/>
        <v xml:space="preserve"> </v>
      </c>
      <c r="I158" s="28" t="str">
        <f t="shared" si="19"/>
        <v xml:space="preserve"> </v>
      </c>
      <c r="J158" s="28" t="str">
        <f t="shared" si="19"/>
        <v xml:space="preserve"> </v>
      </c>
      <c r="K158" s="28" t="str">
        <f t="shared" si="19"/>
        <v xml:space="preserve"> </v>
      </c>
      <c r="L158" s="28" t="str">
        <f t="shared" si="19"/>
        <v xml:space="preserve"> </v>
      </c>
      <c r="M158" s="28" t="str">
        <f t="shared" si="19"/>
        <v xml:space="preserve"> </v>
      </c>
      <c r="N158" s="28" t="str">
        <f t="shared" si="19"/>
        <v xml:space="preserve"> </v>
      </c>
      <c r="O158" s="28" t="str">
        <f t="shared" si="19"/>
        <v xml:space="preserve"> </v>
      </c>
      <c r="P158" s="28" t="str">
        <f t="shared" si="19"/>
        <v xml:space="preserve"> </v>
      </c>
      <c r="Q158" s="28" t="str">
        <f t="shared" si="19"/>
        <v xml:space="preserve"> </v>
      </c>
      <c r="R158" s="28" t="str">
        <f t="shared" si="19"/>
        <v xml:space="preserve"> </v>
      </c>
      <c r="S158" s="28" t="str">
        <f t="shared" si="18"/>
        <v xml:space="preserve"> </v>
      </c>
      <c r="T158" s="28" t="str">
        <f t="shared" si="18"/>
        <v xml:space="preserve"> </v>
      </c>
      <c r="U158" s="28" t="str">
        <f t="shared" si="18"/>
        <v xml:space="preserve"> </v>
      </c>
      <c r="V158" s="28" t="str">
        <f t="shared" si="17"/>
        <v xml:space="preserve"> </v>
      </c>
      <c r="W158" s="28" t="str">
        <f t="shared" si="17"/>
        <v xml:space="preserve"> </v>
      </c>
      <c r="X158" s="60" t="e">
        <f t="shared" si="9"/>
        <v>#DIV/0!</v>
      </c>
      <c r="Y158" s="61" t="e">
        <f t="shared" si="10"/>
        <v>#DIV/0!</v>
      </c>
      <c r="Z158" s="61" t="e">
        <f t="shared" si="11"/>
        <v>#DIV/0!</v>
      </c>
      <c r="AA158" s="62" t="e">
        <f t="shared" si="11"/>
        <v>#DIV/0!</v>
      </c>
      <c r="AB158" s="57" t="e">
        <f t="shared" si="12"/>
        <v>#VALUE!</v>
      </c>
      <c r="AC158" s="58" t="e">
        <f t="shared" si="13"/>
        <v>#VALUE!</v>
      </c>
      <c r="AD158" s="58" t="e">
        <f t="shared" si="14"/>
        <v>#VALUE!</v>
      </c>
      <c r="AE158" s="58" t="e">
        <f t="shared" si="14"/>
        <v>#VALUE!</v>
      </c>
      <c r="AF158" s="59" t="e">
        <f t="shared" si="15"/>
        <v>#VALUE!</v>
      </c>
    </row>
    <row r="159" spans="1:32" s="8" customFormat="1" ht="15" customHeight="1" x14ac:dyDescent="0.25">
      <c r="A159" s="27">
        <v>646</v>
      </c>
      <c r="B159" s="49" t="s">
        <v>44</v>
      </c>
      <c r="C159" s="28" t="str">
        <f t="shared" si="19"/>
        <v xml:space="preserve"> </v>
      </c>
      <c r="D159" s="28" t="str">
        <f t="shared" si="19"/>
        <v xml:space="preserve"> </v>
      </c>
      <c r="E159" s="28" t="str">
        <f t="shared" si="19"/>
        <v xml:space="preserve"> </v>
      </c>
      <c r="F159" s="28" t="str">
        <f t="shared" si="19"/>
        <v xml:space="preserve"> </v>
      </c>
      <c r="G159" s="28" t="str">
        <f t="shared" si="19"/>
        <v xml:space="preserve"> </v>
      </c>
      <c r="H159" s="28" t="str">
        <f t="shared" si="19"/>
        <v xml:space="preserve"> </v>
      </c>
      <c r="I159" s="28" t="str">
        <f t="shared" si="19"/>
        <v xml:space="preserve"> </v>
      </c>
      <c r="J159" s="28" t="str">
        <f t="shared" si="19"/>
        <v xml:space="preserve"> </v>
      </c>
      <c r="K159" s="28" t="str">
        <f t="shared" si="19"/>
        <v xml:space="preserve"> </v>
      </c>
      <c r="L159" s="28" t="str">
        <f t="shared" si="19"/>
        <v xml:space="preserve"> </v>
      </c>
      <c r="M159" s="28" t="str">
        <f t="shared" si="19"/>
        <v xml:space="preserve"> </v>
      </c>
      <c r="N159" s="28" t="str">
        <f t="shared" si="19"/>
        <v xml:space="preserve"> </v>
      </c>
      <c r="O159" s="28" t="str">
        <f t="shared" si="19"/>
        <v xml:space="preserve"> </v>
      </c>
      <c r="P159" s="28" t="str">
        <f t="shared" si="19"/>
        <v xml:space="preserve"> </v>
      </c>
      <c r="Q159" s="28" t="str">
        <f t="shared" si="19"/>
        <v xml:space="preserve"> </v>
      </c>
      <c r="R159" s="28" t="str">
        <f t="shared" si="19"/>
        <v xml:space="preserve"> </v>
      </c>
      <c r="S159" s="28" t="str">
        <f t="shared" si="18"/>
        <v xml:space="preserve"> </v>
      </c>
      <c r="T159" s="28" t="str">
        <f t="shared" si="18"/>
        <v xml:space="preserve"> </v>
      </c>
      <c r="U159" s="28" t="str">
        <f t="shared" si="18"/>
        <v xml:space="preserve"> </v>
      </c>
      <c r="V159" s="28" t="str">
        <f t="shared" si="17"/>
        <v xml:space="preserve"> </v>
      </c>
      <c r="W159" s="28" t="str">
        <f t="shared" si="17"/>
        <v xml:space="preserve"> </v>
      </c>
      <c r="X159" s="60" t="e">
        <f t="shared" si="9"/>
        <v>#DIV/0!</v>
      </c>
      <c r="Y159" s="61" t="e">
        <f t="shared" si="10"/>
        <v>#DIV/0!</v>
      </c>
      <c r="Z159" s="61" t="e">
        <f t="shared" si="11"/>
        <v>#DIV/0!</v>
      </c>
      <c r="AA159" s="62" t="e">
        <f t="shared" si="11"/>
        <v>#DIV/0!</v>
      </c>
      <c r="AB159" s="57" t="e">
        <f t="shared" si="12"/>
        <v>#VALUE!</v>
      </c>
      <c r="AC159" s="58" t="e">
        <f t="shared" si="13"/>
        <v>#VALUE!</v>
      </c>
      <c r="AD159" s="58" t="e">
        <f t="shared" si="14"/>
        <v>#VALUE!</v>
      </c>
      <c r="AE159" s="58" t="e">
        <f t="shared" si="14"/>
        <v>#VALUE!</v>
      </c>
      <c r="AF159" s="59" t="e">
        <f t="shared" si="15"/>
        <v>#VALUE!</v>
      </c>
    </row>
    <row r="160" spans="1:32" s="8" customFormat="1" ht="15" customHeight="1" x14ac:dyDescent="0.25">
      <c r="A160" s="27">
        <v>678</v>
      </c>
      <c r="B160" s="49" t="s">
        <v>65</v>
      </c>
      <c r="C160" s="28" t="str">
        <f t="shared" si="19"/>
        <v xml:space="preserve"> </v>
      </c>
      <c r="D160" s="28" t="str">
        <f t="shared" si="19"/>
        <v xml:space="preserve"> </v>
      </c>
      <c r="E160" s="28" t="str">
        <f t="shared" si="19"/>
        <v xml:space="preserve"> </v>
      </c>
      <c r="F160" s="28" t="str">
        <f t="shared" si="19"/>
        <v xml:space="preserve"> </v>
      </c>
      <c r="G160" s="28" t="str">
        <f t="shared" si="19"/>
        <v xml:space="preserve"> </v>
      </c>
      <c r="H160" s="28" t="str">
        <f t="shared" si="19"/>
        <v xml:space="preserve"> </v>
      </c>
      <c r="I160" s="28" t="str">
        <f t="shared" si="19"/>
        <v xml:space="preserve"> </v>
      </c>
      <c r="J160" s="28" t="str">
        <f t="shared" si="19"/>
        <v xml:space="preserve"> </v>
      </c>
      <c r="K160" s="28" t="str">
        <f t="shared" si="19"/>
        <v xml:space="preserve"> </v>
      </c>
      <c r="L160" s="28" t="str">
        <f t="shared" si="19"/>
        <v xml:space="preserve"> </v>
      </c>
      <c r="M160" s="28" t="str">
        <f t="shared" si="19"/>
        <v xml:space="preserve"> </v>
      </c>
      <c r="N160" s="28" t="str">
        <f t="shared" si="19"/>
        <v xml:space="preserve"> </v>
      </c>
      <c r="O160" s="28" t="str">
        <f t="shared" si="19"/>
        <v xml:space="preserve"> </v>
      </c>
      <c r="P160" s="28" t="str">
        <f t="shared" si="19"/>
        <v xml:space="preserve"> </v>
      </c>
      <c r="Q160" s="28" t="str">
        <f t="shared" si="19"/>
        <v xml:space="preserve"> </v>
      </c>
      <c r="R160" s="28" t="str">
        <f t="shared" si="19"/>
        <v xml:space="preserve"> </v>
      </c>
      <c r="S160" s="28" t="str">
        <f t="shared" si="18"/>
        <v xml:space="preserve"> </v>
      </c>
      <c r="T160" s="28" t="str">
        <f t="shared" si="18"/>
        <v xml:space="preserve"> </v>
      </c>
      <c r="U160" s="28" t="str">
        <f t="shared" si="18"/>
        <v xml:space="preserve"> </v>
      </c>
      <c r="V160" s="28" t="str">
        <f t="shared" si="17"/>
        <v xml:space="preserve"> </v>
      </c>
      <c r="W160" s="28" t="str">
        <f t="shared" si="17"/>
        <v xml:space="preserve"> </v>
      </c>
      <c r="X160" s="60" t="e">
        <f t="shared" si="9"/>
        <v>#DIV/0!</v>
      </c>
      <c r="Y160" s="61" t="e">
        <f t="shared" si="10"/>
        <v>#DIV/0!</v>
      </c>
      <c r="Z160" s="61" t="e">
        <f t="shared" si="11"/>
        <v>#DIV/0!</v>
      </c>
      <c r="AA160" s="62" t="e">
        <f t="shared" si="11"/>
        <v>#DIV/0!</v>
      </c>
      <c r="AB160" s="57" t="e">
        <f t="shared" si="12"/>
        <v>#VALUE!</v>
      </c>
      <c r="AC160" s="58" t="e">
        <f t="shared" si="13"/>
        <v>#VALUE!</v>
      </c>
      <c r="AD160" s="58" t="e">
        <f t="shared" si="14"/>
        <v>#VALUE!</v>
      </c>
      <c r="AE160" s="58" t="e">
        <f t="shared" si="14"/>
        <v>#VALUE!</v>
      </c>
      <c r="AF160" s="59" t="e">
        <f t="shared" si="15"/>
        <v>#VALUE!</v>
      </c>
    </row>
    <row r="161" spans="1:32" s="8" customFormat="1" ht="15" customHeight="1" x14ac:dyDescent="0.25">
      <c r="A161" s="27">
        <v>686</v>
      </c>
      <c r="B161" s="49" t="s">
        <v>46</v>
      </c>
      <c r="C161" s="28" t="str">
        <f t="shared" si="19"/>
        <v xml:space="preserve"> </v>
      </c>
      <c r="D161" s="28" t="str">
        <f t="shared" si="19"/>
        <v xml:space="preserve"> </v>
      </c>
      <c r="E161" s="28" t="str">
        <f t="shared" si="19"/>
        <v xml:space="preserve"> </v>
      </c>
      <c r="F161" s="28" t="str">
        <f t="shared" si="19"/>
        <v xml:space="preserve"> </v>
      </c>
      <c r="G161" s="28" t="str">
        <f t="shared" si="19"/>
        <v xml:space="preserve"> </v>
      </c>
      <c r="H161" s="28" t="str">
        <f t="shared" si="19"/>
        <v xml:space="preserve"> </v>
      </c>
      <c r="I161" s="28" t="str">
        <f t="shared" si="19"/>
        <v xml:space="preserve"> </v>
      </c>
      <c r="J161" s="28" t="str">
        <f t="shared" si="19"/>
        <v xml:space="preserve"> </v>
      </c>
      <c r="K161" s="28" t="str">
        <f t="shared" si="19"/>
        <v xml:space="preserve"> </v>
      </c>
      <c r="L161" s="28" t="str">
        <f t="shared" si="19"/>
        <v xml:space="preserve"> </v>
      </c>
      <c r="M161" s="28" t="str">
        <f t="shared" si="19"/>
        <v xml:space="preserve"> </v>
      </c>
      <c r="N161" s="28" t="str">
        <f t="shared" si="19"/>
        <v xml:space="preserve"> </v>
      </c>
      <c r="O161" s="28" t="str">
        <f t="shared" si="19"/>
        <v xml:space="preserve"> </v>
      </c>
      <c r="P161" s="28" t="str">
        <f t="shared" si="19"/>
        <v xml:space="preserve"> </v>
      </c>
      <c r="Q161" s="28" t="str">
        <f t="shared" si="19"/>
        <v xml:space="preserve"> </v>
      </c>
      <c r="R161" s="28" t="str">
        <f t="shared" si="19"/>
        <v xml:space="preserve"> </v>
      </c>
      <c r="S161" s="28" t="str">
        <f t="shared" si="18"/>
        <v xml:space="preserve"> </v>
      </c>
      <c r="T161" s="28" t="str">
        <f t="shared" si="18"/>
        <v xml:space="preserve"> </v>
      </c>
      <c r="U161" s="28" t="str">
        <f t="shared" si="18"/>
        <v xml:space="preserve"> </v>
      </c>
      <c r="V161" s="28" t="str">
        <f t="shared" si="17"/>
        <v xml:space="preserve"> </v>
      </c>
      <c r="W161" s="28" t="str">
        <f t="shared" si="17"/>
        <v xml:space="preserve"> </v>
      </c>
      <c r="X161" s="60" t="e">
        <f t="shared" si="9"/>
        <v>#DIV/0!</v>
      </c>
      <c r="Y161" s="61" t="e">
        <f t="shared" si="10"/>
        <v>#DIV/0!</v>
      </c>
      <c r="Z161" s="61" t="e">
        <f t="shared" si="11"/>
        <v>#DIV/0!</v>
      </c>
      <c r="AA161" s="62" t="e">
        <f t="shared" si="11"/>
        <v>#DIV/0!</v>
      </c>
      <c r="AB161" s="57" t="e">
        <f t="shared" si="12"/>
        <v>#VALUE!</v>
      </c>
      <c r="AC161" s="58" t="e">
        <f t="shared" si="13"/>
        <v>#VALUE!</v>
      </c>
      <c r="AD161" s="58" t="e">
        <f t="shared" si="14"/>
        <v>#VALUE!</v>
      </c>
      <c r="AE161" s="58" t="e">
        <f t="shared" si="14"/>
        <v>#VALUE!</v>
      </c>
      <c r="AF161" s="59" t="e">
        <f t="shared" si="15"/>
        <v>#VALUE!</v>
      </c>
    </row>
    <row r="162" spans="1:32" s="8" customFormat="1" ht="15" customHeight="1" x14ac:dyDescent="0.25">
      <c r="A162" s="27">
        <v>690</v>
      </c>
      <c r="B162" s="49" t="s">
        <v>47</v>
      </c>
      <c r="C162" s="28" t="str">
        <f t="shared" si="19"/>
        <v xml:space="preserve"> </v>
      </c>
      <c r="D162" s="28" t="str">
        <f t="shared" si="19"/>
        <v xml:space="preserve"> </v>
      </c>
      <c r="E162" s="28" t="str">
        <f t="shared" si="19"/>
        <v xml:space="preserve"> </v>
      </c>
      <c r="F162" s="28" t="str">
        <f t="shared" si="19"/>
        <v xml:space="preserve"> </v>
      </c>
      <c r="G162" s="28" t="str">
        <f t="shared" si="19"/>
        <v xml:space="preserve"> </v>
      </c>
      <c r="H162" s="28" t="str">
        <f t="shared" si="19"/>
        <v xml:space="preserve"> </v>
      </c>
      <c r="I162" s="28" t="str">
        <f t="shared" si="19"/>
        <v xml:space="preserve"> </v>
      </c>
      <c r="J162" s="28" t="str">
        <f t="shared" si="19"/>
        <v xml:space="preserve"> </v>
      </c>
      <c r="K162" s="28" t="str">
        <f t="shared" si="19"/>
        <v xml:space="preserve"> </v>
      </c>
      <c r="L162" s="28" t="str">
        <f t="shared" si="19"/>
        <v xml:space="preserve"> </v>
      </c>
      <c r="M162" s="28" t="str">
        <f t="shared" si="19"/>
        <v xml:space="preserve"> </v>
      </c>
      <c r="N162" s="28" t="str">
        <f t="shared" si="19"/>
        <v xml:space="preserve"> </v>
      </c>
      <c r="O162" s="28" t="str">
        <f t="shared" si="19"/>
        <v xml:space="preserve"> </v>
      </c>
      <c r="P162" s="28" t="str">
        <f t="shared" si="19"/>
        <v xml:space="preserve"> </v>
      </c>
      <c r="Q162" s="28" t="str">
        <f t="shared" si="19"/>
        <v xml:space="preserve"> </v>
      </c>
      <c r="R162" s="28" t="str">
        <f t="shared" si="19"/>
        <v xml:space="preserve"> </v>
      </c>
      <c r="S162" s="28" t="str">
        <f t="shared" si="18"/>
        <v xml:space="preserve"> </v>
      </c>
      <c r="T162" s="28" t="str">
        <f t="shared" si="18"/>
        <v xml:space="preserve"> </v>
      </c>
      <c r="U162" s="28" t="str">
        <f t="shared" si="18"/>
        <v xml:space="preserve"> </v>
      </c>
      <c r="V162" s="28" t="str">
        <f t="shared" si="17"/>
        <v xml:space="preserve"> </v>
      </c>
      <c r="W162" s="28" t="str">
        <f t="shared" si="17"/>
        <v xml:space="preserve"> </v>
      </c>
      <c r="X162" s="60" t="e">
        <f t="shared" si="9"/>
        <v>#DIV/0!</v>
      </c>
      <c r="Y162" s="61" t="e">
        <f t="shared" si="10"/>
        <v>#DIV/0!</v>
      </c>
      <c r="Z162" s="61" t="e">
        <f t="shared" si="11"/>
        <v>#DIV/0!</v>
      </c>
      <c r="AA162" s="62" t="e">
        <f t="shared" si="11"/>
        <v>#DIV/0!</v>
      </c>
      <c r="AB162" s="57" t="e">
        <f t="shared" si="12"/>
        <v>#VALUE!</v>
      </c>
      <c r="AC162" s="58" t="e">
        <f t="shared" si="13"/>
        <v>#VALUE!</v>
      </c>
      <c r="AD162" s="58" t="e">
        <f t="shared" si="14"/>
        <v>#VALUE!</v>
      </c>
      <c r="AE162" s="58" t="e">
        <f t="shared" si="14"/>
        <v>#VALUE!</v>
      </c>
      <c r="AF162" s="59" t="e">
        <f t="shared" si="15"/>
        <v>#VALUE!</v>
      </c>
    </row>
    <row r="163" spans="1:32" s="8" customFormat="1" ht="15" customHeight="1" x14ac:dyDescent="0.25">
      <c r="A163" s="27">
        <v>694</v>
      </c>
      <c r="B163" s="49" t="s">
        <v>48</v>
      </c>
      <c r="C163" s="28" t="str">
        <f t="shared" si="19"/>
        <v xml:space="preserve"> </v>
      </c>
      <c r="D163" s="28" t="str">
        <f t="shared" si="19"/>
        <v xml:space="preserve"> </v>
      </c>
      <c r="E163" s="28" t="str">
        <f t="shared" si="19"/>
        <v xml:space="preserve"> </v>
      </c>
      <c r="F163" s="28" t="str">
        <f t="shared" si="19"/>
        <v xml:space="preserve"> </v>
      </c>
      <c r="G163" s="28" t="str">
        <f t="shared" si="19"/>
        <v xml:space="preserve"> </v>
      </c>
      <c r="H163" s="28" t="str">
        <f t="shared" si="19"/>
        <v xml:space="preserve"> </v>
      </c>
      <c r="I163" s="28" t="str">
        <f t="shared" si="19"/>
        <v xml:space="preserve"> </v>
      </c>
      <c r="J163" s="28" t="str">
        <f t="shared" si="19"/>
        <v xml:space="preserve"> </v>
      </c>
      <c r="K163" s="28" t="str">
        <f t="shared" si="19"/>
        <v xml:space="preserve"> </v>
      </c>
      <c r="L163" s="28" t="str">
        <f t="shared" si="19"/>
        <v xml:space="preserve"> </v>
      </c>
      <c r="M163" s="28" t="str">
        <f t="shared" si="19"/>
        <v xml:space="preserve"> </v>
      </c>
      <c r="N163" s="28" t="str">
        <f t="shared" si="19"/>
        <v xml:space="preserve"> </v>
      </c>
      <c r="O163" s="28" t="str">
        <f t="shared" si="19"/>
        <v xml:space="preserve"> </v>
      </c>
      <c r="P163" s="28" t="str">
        <f t="shared" si="19"/>
        <v xml:space="preserve"> </v>
      </c>
      <c r="Q163" s="28" t="str">
        <f t="shared" si="19"/>
        <v xml:space="preserve"> </v>
      </c>
      <c r="R163" s="28" t="str">
        <f t="shared" si="19"/>
        <v xml:space="preserve"> </v>
      </c>
      <c r="S163" s="28" t="str">
        <f t="shared" si="18"/>
        <v xml:space="preserve"> </v>
      </c>
      <c r="T163" s="28" t="str">
        <f t="shared" si="18"/>
        <v xml:space="preserve"> </v>
      </c>
      <c r="U163" s="28" t="str">
        <f t="shared" si="18"/>
        <v xml:space="preserve"> </v>
      </c>
      <c r="V163" s="28" t="str">
        <f t="shared" si="17"/>
        <v xml:space="preserve"> </v>
      </c>
      <c r="W163" s="28" t="str">
        <f t="shared" si="17"/>
        <v xml:space="preserve"> </v>
      </c>
      <c r="X163" s="60" t="e">
        <f t="shared" si="9"/>
        <v>#DIV/0!</v>
      </c>
      <c r="Y163" s="61" t="e">
        <f t="shared" si="10"/>
        <v>#DIV/0!</v>
      </c>
      <c r="Z163" s="61" t="e">
        <f t="shared" si="11"/>
        <v>#DIV/0!</v>
      </c>
      <c r="AA163" s="62" t="e">
        <f t="shared" si="11"/>
        <v>#DIV/0!</v>
      </c>
      <c r="AB163" s="57" t="e">
        <f t="shared" si="12"/>
        <v>#VALUE!</v>
      </c>
      <c r="AC163" s="58" t="e">
        <f t="shared" si="13"/>
        <v>#VALUE!</v>
      </c>
      <c r="AD163" s="58" t="e">
        <f t="shared" si="14"/>
        <v>#VALUE!</v>
      </c>
      <c r="AE163" s="58" t="e">
        <f t="shared" si="14"/>
        <v>#VALUE!</v>
      </c>
      <c r="AF163" s="59" t="e">
        <f t="shared" si="15"/>
        <v>#VALUE!</v>
      </c>
    </row>
    <row r="164" spans="1:32" s="8" customFormat="1" ht="15" customHeight="1" x14ac:dyDescent="0.25">
      <c r="A164" s="27">
        <v>706</v>
      </c>
      <c r="B164" s="49" t="s">
        <v>49</v>
      </c>
      <c r="C164" s="28" t="str">
        <f t="shared" si="19"/>
        <v xml:space="preserve"> </v>
      </c>
      <c r="D164" s="28" t="str">
        <f t="shared" si="19"/>
        <v xml:space="preserve"> </v>
      </c>
      <c r="E164" s="28" t="str">
        <f t="shared" si="19"/>
        <v xml:space="preserve"> </v>
      </c>
      <c r="F164" s="28" t="str">
        <f t="shared" si="19"/>
        <v xml:space="preserve"> </v>
      </c>
      <c r="G164" s="28" t="str">
        <f t="shared" si="19"/>
        <v xml:space="preserve"> </v>
      </c>
      <c r="H164" s="28" t="str">
        <f t="shared" si="19"/>
        <v xml:space="preserve"> </v>
      </c>
      <c r="I164" s="28" t="str">
        <f t="shared" si="19"/>
        <v xml:space="preserve"> </v>
      </c>
      <c r="J164" s="28" t="str">
        <f t="shared" si="19"/>
        <v xml:space="preserve"> </v>
      </c>
      <c r="K164" s="28" t="str">
        <f t="shared" si="19"/>
        <v xml:space="preserve"> </v>
      </c>
      <c r="L164" s="28" t="str">
        <f t="shared" si="19"/>
        <v xml:space="preserve"> </v>
      </c>
      <c r="M164" s="28" t="str">
        <f t="shared" si="19"/>
        <v xml:space="preserve"> </v>
      </c>
      <c r="N164" s="28" t="str">
        <f t="shared" si="19"/>
        <v xml:space="preserve"> </v>
      </c>
      <c r="O164" s="28" t="str">
        <f t="shared" si="19"/>
        <v xml:space="preserve"> </v>
      </c>
      <c r="P164" s="28" t="str">
        <f t="shared" si="19"/>
        <v xml:space="preserve"> </v>
      </c>
      <c r="Q164" s="28" t="str">
        <f t="shared" si="19"/>
        <v xml:space="preserve"> </v>
      </c>
      <c r="R164" s="28" t="str">
        <f t="shared" si="19"/>
        <v xml:space="preserve"> </v>
      </c>
      <c r="S164" s="28" t="str">
        <f t="shared" si="18"/>
        <v xml:space="preserve"> </v>
      </c>
      <c r="T164" s="28" t="str">
        <f t="shared" si="18"/>
        <v xml:space="preserve"> </v>
      </c>
      <c r="U164" s="28" t="str">
        <f t="shared" si="18"/>
        <v xml:space="preserve"> </v>
      </c>
      <c r="V164" s="28" t="str">
        <f t="shared" si="17"/>
        <v xml:space="preserve"> </v>
      </c>
      <c r="W164" s="28" t="str">
        <f t="shared" si="17"/>
        <v xml:space="preserve"> </v>
      </c>
      <c r="X164" s="60" t="e">
        <f t="shared" si="9"/>
        <v>#DIV/0!</v>
      </c>
      <c r="Y164" s="61" t="e">
        <f t="shared" si="10"/>
        <v>#DIV/0!</v>
      </c>
      <c r="Z164" s="61" t="e">
        <f t="shared" si="11"/>
        <v>#DIV/0!</v>
      </c>
      <c r="AA164" s="62" t="e">
        <f t="shared" si="11"/>
        <v>#DIV/0!</v>
      </c>
      <c r="AB164" s="57" t="e">
        <f t="shared" si="12"/>
        <v>#VALUE!</v>
      </c>
      <c r="AC164" s="58" t="e">
        <f t="shared" si="13"/>
        <v>#VALUE!</v>
      </c>
      <c r="AD164" s="58" t="e">
        <f t="shared" si="14"/>
        <v>#VALUE!</v>
      </c>
      <c r="AE164" s="58" t="e">
        <f t="shared" si="14"/>
        <v>#VALUE!</v>
      </c>
      <c r="AF164" s="59" t="e">
        <f t="shared" si="15"/>
        <v>#VALUE!</v>
      </c>
    </row>
    <row r="165" spans="1:32" s="8" customFormat="1" ht="15" customHeight="1" x14ac:dyDescent="0.25">
      <c r="A165" s="27">
        <v>710</v>
      </c>
      <c r="B165" s="49" t="s">
        <v>50</v>
      </c>
      <c r="C165" s="28" t="str">
        <f t="shared" si="19"/>
        <v xml:space="preserve"> </v>
      </c>
      <c r="D165" s="28" t="str">
        <f t="shared" si="19"/>
        <v xml:space="preserve"> </v>
      </c>
      <c r="E165" s="28" t="str">
        <f t="shared" si="19"/>
        <v xml:space="preserve"> </v>
      </c>
      <c r="F165" s="28" t="str">
        <f t="shared" si="19"/>
        <v xml:space="preserve"> </v>
      </c>
      <c r="G165" s="28" t="str">
        <f t="shared" si="19"/>
        <v xml:space="preserve"> </v>
      </c>
      <c r="H165" s="28" t="str">
        <f t="shared" si="19"/>
        <v xml:space="preserve"> </v>
      </c>
      <c r="I165" s="28" t="str">
        <f t="shared" si="19"/>
        <v xml:space="preserve"> </v>
      </c>
      <c r="J165" s="28" t="str">
        <f t="shared" si="19"/>
        <v xml:space="preserve"> </v>
      </c>
      <c r="K165" s="28" t="str">
        <f t="shared" si="19"/>
        <v xml:space="preserve"> </v>
      </c>
      <c r="L165" s="28" t="str">
        <f t="shared" si="19"/>
        <v xml:space="preserve"> </v>
      </c>
      <c r="M165" s="28" t="str">
        <f t="shared" si="19"/>
        <v xml:space="preserve"> </v>
      </c>
      <c r="N165" s="28" t="str">
        <f t="shared" si="19"/>
        <v xml:space="preserve"> </v>
      </c>
      <c r="O165" s="28" t="str">
        <f t="shared" si="19"/>
        <v xml:space="preserve"> </v>
      </c>
      <c r="P165" s="28" t="str">
        <f t="shared" si="19"/>
        <v xml:space="preserve"> </v>
      </c>
      <c r="Q165" s="28" t="str">
        <f t="shared" si="19"/>
        <v xml:space="preserve"> </v>
      </c>
      <c r="R165" s="28" t="str">
        <f t="shared" ref="R165:W174" si="20">VLOOKUP($B165,$B$60:$W$115,R$117,FALSE)</f>
        <v xml:space="preserve"> </v>
      </c>
      <c r="S165" s="28" t="str">
        <f t="shared" si="20"/>
        <v xml:space="preserve"> </v>
      </c>
      <c r="T165" s="28" t="str">
        <f t="shared" si="20"/>
        <v xml:space="preserve"> </v>
      </c>
      <c r="U165" s="28" t="str">
        <f t="shared" si="20"/>
        <v xml:space="preserve"> </v>
      </c>
      <c r="V165" s="28" t="str">
        <f t="shared" si="20"/>
        <v xml:space="preserve"> </v>
      </c>
      <c r="W165" s="28" t="str">
        <f t="shared" si="20"/>
        <v xml:space="preserve"> </v>
      </c>
      <c r="X165" s="60" t="e">
        <f t="shared" si="9"/>
        <v>#DIV/0!</v>
      </c>
      <c r="Y165" s="61" t="e">
        <f t="shared" si="10"/>
        <v>#DIV/0!</v>
      </c>
      <c r="Z165" s="61" t="e">
        <f t="shared" si="11"/>
        <v>#DIV/0!</v>
      </c>
      <c r="AA165" s="62" t="e">
        <f t="shared" si="11"/>
        <v>#DIV/0!</v>
      </c>
      <c r="AB165" s="57" t="e">
        <f t="shared" si="12"/>
        <v>#VALUE!</v>
      </c>
      <c r="AC165" s="58" t="e">
        <f t="shared" si="13"/>
        <v>#VALUE!</v>
      </c>
      <c r="AD165" s="58" t="e">
        <f t="shared" si="14"/>
        <v>#VALUE!</v>
      </c>
      <c r="AE165" s="58" t="e">
        <f t="shared" si="14"/>
        <v>#VALUE!</v>
      </c>
      <c r="AF165" s="59" t="e">
        <f t="shared" si="15"/>
        <v>#VALUE!</v>
      </c>
    </row>
    <row r="166" spans="1:32" s="8" customFormat="1" ht="15" customHeight="1" x14ac:dyDescent="0.25">
      <c r="A166" s="27">
        <v>728</v>
      </c>
      <c r="B166" s="49" t="s">
        <v>51</v>
      </c>
      <c r="C166" s="28" t="str">
        <f t="shared" ref="C166:R174" si="21">VLOOKUP($B166,$B$60:$W$115,C$117,FALSE)</f>
        <v xml:space="preserve"> </v>
      </c>
      <c r="D166" s="28" t="str">
        <f t="shared" si="21"/>
        <v xml:space="preserve"> </v>
      </c>
      <c r="E166" s="28" t="str">
        <f t="shared" si="21"/>
        <v xml:space="preserve"> </v>
      </c>
      <c r="F166" s="28" t="str">
        <f t="shared" si="21"/>
        <v xml:space="preserve"> </v>
      </c>
      <c r="G166" s="28" t="str">
        <f t="shared" si="21"/>
        <v xml:space="preserve"> </v>
      </c>
      <c r="H166" s="28" t="str">
        <f t="shared" si="21"/>
        <v xml:space="preserve"> </v>
      </c>
      <c r="I166" s="28" t="str">
        <f t="shared" si="21"/>
        <v xml:space="preserve"> </v>
      </c>
      <c r="J166" s="28" t="str">
        <f t="shared" si="21"/>
        <v xml:space="preserve"> </v>
      </c>
      <c r="K166" s="28" t="str">
        <f t="shared" si="21"/>
        <v xml:space="preserve"> </v>
      </c>
      <c r="L166" s="28" t="str">
        <f t="shared" si="21"/>
        <v xml:space="preserve"> </v>
      </c>
      <c r="M166" s="28" t="str">
        <f t="shared" si="21"/>
        <v xml:space="preserve"> </v>
      </c>
      <c r="N166" s="28" t="str">
        <f t="shared" si="21"/>
        <v xml:space="preserve"> </v>
      </c>
      <c r="O166" s="28" t="str">
        <f t="shared" si="21"/>
        <v xml:space="preserve"> </v>
      </c>
      <c r="P166" s="28" t="str">
        <f t="shared" si="21"/>
        <v xml:space="preserve"> </v>
      </c>
      <c r="Q166" s="28" t="str">
        <f t="shared" si="21"/>
        <v xml:space="preserve"> </v>
      </c>
      <c r="R166" s="28" t="str">
        <f t="shared" si="21"/>
        <v xml:space="preserve"> </v>
      </c>
      <c r="S166" s="28" t="str">
        <f t="shared" si="20"/>
        <v xml:space="preserve"> </v>
      </c>
      <c r="T166" s="28" t="str">
        <f t="shared" si="20"/>
        <v xml:space="preserve"> </v>
      </c>
      <c r="U166" s="28" t="str">
        <f t="shared" si="20"/>
        <v xml:space="preserve"> </v>
      </c>
      <c r="V166" s="28" t="str">
        <f t="shared" si="20"/>
        <v xml:space="preserve"> </v>
      </c>
      <c r="W166" s="28" t="str">
        <f t="shared" si="20"/>
        <v xml:space="preserve"> </v>
      </c>
      <c r="X166" s="60" t="e">
        <f t="shared" si="9"/>
        <v>#DIV/0!</v>
      </c>
      <c r="Y166" s="61" t="e">
        <f t="shared" si="10"/>
        <v>#DIV/0!</v>
      </c>
      <c r="Z166" s="61" t="e">
        <f t="shared" si="11"/>
        <v>#DIV/0!</v>
      </c>
      <c r="AA166" s="62" t="e">
        <f t="shared" si="11"/>
        <v>#DIV/0!</v>
      </c>
      <c r="AB166" s="57" t="e">
        <f t="shared" si="12"/>
        <v>#VALUE!</v>
      </c>
      <c r="AC166" s="58" t="e">
        <f t="shared" si="13"/>
        <v>#VALUE!</v>
      </c>
      <c r="AD166" s="58" t="e">
        <f t="shared" si="14"/>
        <v>#VALUE!</v>
      </c>
      <c r="AE166" s="58" t="e">
        <f t="shared" si="14"/>
        <v>#VALUE!</v>
      </c>
      <c r="AF166" s="59" t="e">
        <f t="shared" si="15"/>
        <v>#VALUE!</v>
      </c>
    </row>
    <row r="167" spans="1:32" s="8" customFormat="1" ht="15" customHeight="1" x14ac:dyDescent="0.25">
      <c r="A167" s="27">
        <v>736</v>
      </c>
      <c r="B167" s="49" t="s">
        <v>52</v>
      </c>
      <c r="C167" s="28" t="str">
        <f t="shared" si="21"/>
        <v xml:space="preserve"> </v>
      </c>
      <c r="D167" s="28" t="str">
        <f t="shared" si="21"/>
        <v xml:space="preserve"> </v>
      </c>
      <c r="E167" s="28" t="str">
        <f t="shared" si="21"/>
        <v xml:space="preserve"> </v>
      </c>
      <c r="F167" s="28" t="str">
        <f t="shared" si="21"/>
        <v xml:space="preserve"> </v>
      </c>
      <c r="G167" s="28" t="str">
        <f t="shared" si="21"/>
        <v xml:space="preserve"> </v>
      </c>
      <c r="H167" s="28" t="str">
        <f t="shared" si="21"/>
        <v xml:space="preserve"> </v>
      </c>
      <c r="I167" s="28" t="str">
        <f t="shared" si="21"/>
        <v xml:space="preserve"> </v>
      </c>
      <c r="J167" s="28" t="str">
        <f t="shared" si="21"/>
        <v xml:space="preserve"> </v>
      </c>
      <c r="K167" s="28" t="str">
        <f t="shared" si="21"/>
        <v xml:space="preserve"> </v>
      </c>
      <c r="L167" s="28" t="str">
        <f t="shared" si="21"/>
        <v xml:space="preserve"> </v>
      </c>
      <c r="M167" s="28" t="str">
        <f t="shared" si="21"/>
        <v xml:space="preserve"> </v>
      </c>
      <c r="N167" s="28" t="str">
        <f t="shared" si="21"/>
        <v xml:space="preserve"> </v>
      </c>
      <c r="O167" s="28" t="str">
        <f t="shared" si="21"/>
        <v xml:space="preserve"> </v>
      </c>
      <c r="P167" s="28" t="str">
        <f t="shared" si="21"/>
        <v xml:space="preserve"> </v>
      </c>
      <c r="Q167" s="28" t="str">
        <f t="shared" si="21"/>
        <v xml:space="preserve"> </v>
      </c>
      <c r="R167" s="28" t="str">
        <f t="shared" si="21"/>
        <v xml:space="preserve"> </v>
      </c>
      <c r="S167" s="28" t="str">
        <f t="shared" si="20"/>
        <v xml:space="preserve"> </v>
      </c>
      <c r="T167" s="28" t="str">
        <f t="shared" si="20"/>
        <v xml:space="preserve"> </v>
      </c>
      <c r="U167" s="28" t="str">
        <f t="shared" si="20"/>
        <v xml:space="preserve"> </v>
      </c>
      <c r="V167" s="28" t="str">
        <f t="shared" si="20"/>
        <v xml:space="preserve"> </v>
      </c>
      <c r="W167" s="28" t="str">
        <f t="shared" si="20"/>
        <v xml:space="preserve"> </v>
      </c>
      <c r="X167" s="60" t="e">
        <f t="shared" si="9"/>
        <v>#DIV/0!</v>
      </c>
      <c r="Y167" s="61" t="e">
        <f t="shared" si="10"/>
        <v>#DIV/0!</v>
      </c>
      <c r="Z167" s="61" t="e">
        <f t="shared" si="11"/>
        <v>#DIV/0!</v>
      </c>
      <c r="AA167" s="62" t="e">
        <f t="shared" si="11"/>
        <v>#DIV/0!</v>
      </c>
      <c r="AB167" s="57" t="e">
        <f t="shared" si="12"/>
        <v>#VALUE!</v>
      </c>
      <c r="AC167" s="58" t="e">
        <f t="shared" si="13"/>
        <v>#VALUE!</v>
      </c>
      <c r="AD167" s="58" t="e">
        <f t="shared" si="14"/>
        <v>#VALUE!</v>
      </c>
      <c r="AE167" s="58" t="e">
        <f t="shared" si="14"/>
        <v>#VALUE!</v>
      </c>
      <c r="AF167" s="59" t="e">
        <f t="shared" si="15"/>
        <v>#VALUE!</v>
      </c>
    </row>
    <row r="168" spans="1:32" s="8" customFormat="1" ht="15" customHeight="1" x14ac:dyDescent="0.25">
      <c r="A168" s="27">
        <v>748</v>
      </c>
      <c r="B168" s="49" t="s">
        <v>53</v>
      </c>
      <c r="C168" s="28" t="str">
        <f t="shared" si="21"/>
        <v xml:space="preserve"> </v>
      </c>
      <c r="D168" s="28" t="str">
        <f t="shared" si="21"/>
        <v xml:space="preserve"> </v>
      </c>
      <c r="E168" s="28" t="str">
        <f t="shared" si="21"/>
        <v xml:space="preserve"> </v>
      </c>
      <c r="F168" s="28" t="str">
        <f t="shared" si="21"/>
        <v xml:space="preserve"> </v>
      </c>
      <c r="G168" s="28" t="str">
        <f t="shared" si="21"/>
        <v xml:space="preserve"> </v>
      </c>
      <c r="H168" s="28" t="str">
        <f t="shared" si="21"/>
        <v xml:space="preserve"> </v>
      </c>
      <c r="I168" s="28" t="str">
        <f t="shared" si="21"/>
        <v xml:space="preserve"> </v>
      </c>
      <c r="J168" s="28" t="str">
        <f t="shared" si="21"/>
        <v xml:space="preserve"> </v>
      </c>
      <c r="K168" s="28" t="str">
        <f t="shared" si="21"/>
        <v xml:space="preserve"> </v>
      </c>
      <c r="L168" s="28" t="str">
        <f t="shared" si="21"/>
        <v xml:space="preserve"> </v>
      </c>
      <c r="M168" s="28" t="str">
        <f t="shared" si="21"/>
        <v xml:space="preserve"> </v>
      </c>
      <c r="N168" s="28" t="str">
        <f t="shared" si="21"/>
        <v xml:space="preserve"> </v>
      </c>
      <c r="O168" s="28" t="str">
        <f t="shared" si="21"/>
        <v xml:space="preserve"> </v>
      </c>
      <c r="P168" s="28" t="str">
        <f t="shared" si="21"/>
        <v xml:space="preserve"> </v>
      </c>
      <c r="Q168" s="28" t="str">
        <f t="shared" si="21"/>
        <v xml:space="preserve"> </v>
      </c>
      <c r="R168" s="28" t="str">
        <f t="shared" si="21"/>
        <v xml:space="preserve"> </v>
      </c>
      <c r="S168" s="28" t="str">
        <f t="shared" si="20"/>
        <v xml:space="preserve"> </v>
      </c>
      <c r="T168" s="28" t="str">
        <f t="shared" si="20"/>
        <v xml:space="preserve"> </v>
      </c>
      <c r="U168" s="28" t="str">
        <f t="shared" si="20"/>
        <v xml:space="preserve"> </v>
      </c>
      <c r="V168" s="28" t="str">
        <f t="shared" si="20"/>
        <v xml:space="preserve"> </v>
      </c>
      <c r="W168" s="28" t="str">
        <f t="shared" si="20"/>
        <v xml:space="preserve"> </v>
      </c>
      <c r="X168" s="60" t="e">
        <f t="shared" si="9"/>
        <v>#DIV/0!</v>
      </c>
      <c r="Y168" s="61" t="e">
        <f t="shared" si="10"/>
        <v>#DIV/0!</v>
      </c>
      <c r="Z168" s="61" t="e">
        <f t="shared" si="11"/>
        <v>#DIV/0!</v>
      </c>
      <c r="AA168" s="62" t="e">
        <f t="shared" si="11"/>
        <v>#DIV/0!</v>
      </c>
      <c r="AB168" s="57" t="e">
        <f t="shared" si="12"/>
        <v>#VALUE!</v>
      </c>
      <c r="AC168" s="58" t="e">
        <f t="shared" si="13"/>
        <v>#VALUE!</v>
      </c>
      <c r="AD168" s="58" t="e">
        <f t="shared" si="14"/>
        <v>#VALUE!</v>
      </c>
      <c r="AE168" s="58" t="e">
        <f t="shared" si="14"/>
        <v>#VALUE!</v>
      </c>
      <c r="AF168" s="59" t="e">
        <f t="shared" si="15"/>
        <v>#VALUE!</v>
      </c>
    </row>
    <row r="169" spans="1:32" s="8" customFormat="1" ht="15" customHeight="1" x14ac:dyDescent="0.25">
      <c r="A169" s="27">
        <v>768</v>
      </c>
      <c r="B169" s="49" t="s">
        <v>55</v>
      </c>
      <c r="C169" s="28" t="str">
        <f t="shared" si="21"/>
        <v xml:space="preserve"> </v>
      </c>
      <c r="D169" s="28" t="str">
        <f t="shared" si="21"/>
        <v xml:space="preserve"> </v>
      </c>
      <c r="E169" s="28" t="str">
        <f t="shared" si="21"/>
        <v xml:space="preserve"> </v>
      </c>
      <c r="F169" s="28" t="str">
        <f t="shared" si="21"/>
        <v xml:space="preserve"> </v>
      </c>
      <c r="G169" s="28" t="str">
        <f t="shared" si="21"/>
        <v xml:space="preserve"> </v>
      </c>
      <c r="H169" s="28" t="str">
        <f t="shared" si="21"/>
        <v xml:space="preserve"> </v>
      </c>
      <c r="I169" s="28" t="str">
        <f t="shared" si="21"/>
        <v xml:space="preserve"> </v>
      </c>
      <c r="J169" s="28" t="str">
        <f t="shared" si="21"/>
        <v xml:space="preserve"> </v>
      </c>
      <c r="K169" s="28" t="str">
        <f t="shared" si="21"/>
        <v xml:space="preserve"> </v>
      </c>
      <c r="L169" s="28" t="str">
        <f t="shared" si="21"/>
        <v xml:space="preserve"> </v>
      </c>
      <c r="M169" s="28" t="str">
        <f t="shared" si="21"/>
        <v xml:space="preserve"> </v>
      </c>
      <c r="N169" s="28" t="str">
        <f t="shared" si="21"/>
        <v xml:space="preserve"> </v>
      </c>
      <c r="O169" s="28" t="str">
        <f t="shared" si="21"/>
        <v xml:space="preserve"> </v>
      </c>
      <c r="P169" s="28" t="str">
        <f t="shared" si="21"/>
        <v xml:space="preserve"> </v>
      </c>
      <c r="Q169" s="28" t="str">
        <f t="shared" si="21"/>
        <v xml:space="preserve"> </v>
      </c>
      <c r="R169" s="28" t="str">
        <f t="shared" si="21"/>
        <v xml:space="preserve"> </v>
      </c>
      <c r="S169" s="28" t="str">
        <f t="shared" si="20"/>
        <v xml:space="preserve"> </v>
      </c>
      <c r="T169" s="28" t="str">
        <f t="shared" si="20"/>
        <v xml:space="preserve"> </v>
      </c>
      <c r="U169" s="28" t="str">
        <f t="shared" si="20"/>
        <v xml:space="preserve"> </v>
      </c>
      <c r="V169" s="28" t="str">
        <f t="shared" si="20"/>
        <v xml:space="preserve"> </v>
      </c>
      <c r="W169" s="28" t="str">
        <f t="shared" si="20"/>
        <v xml:space="preserve"> </v>
      </c>
      <c r="X169" s="60" t="e">
        <f t="shared" si="9"/>
        <v>#DIV/0!</v>
      </c>
      <c r="Y169" s="61" t="e">
        <f t="shared" si="10"/>
        <v>#DIV/0!</v>
      </c>
      <c r="Z169" s="61" t="e">
        <f t="shared" si="11"/>
        <v>#DIV/0!</v>
      </c>
      <c r="AA169" s="62" t="e">
        <f t="shared" si="11"/>
        <v>#DIV/0!</v>
      </c>
      <c r="AB169" s="57" t="e">
        <f t="shared" si="12"/>
        <v>#VALUE!</v>
      </c>
      <c r="AC169" s="58" t="e">
        <f t="shared" si="13"/>
        <v>#VALUE!</v>
      </c>
      <c r="AD169" s="58" t="e">
        <f t="shared" si="14"/>
        <v>#VALUE!</v>
      </c>
      <c r="AE169" s="58" t="e">
        <f t="shared" si="14"/>
        <v>#VALUE!</v>
      </c>
      <c r="AF169" s="59" t="e">
        <f t="shared" si="15"/>
        <v>#VALUE!</v>
      </c>
    </row>
    <row r="170" spans="1:32" s="8" customFormat="1" ht="15" customHeight="1" x14ac:dyDescent="0.25">
      <c r="A170" s="27">
        <v>788</v>
      </c>
      <c r="B170" s="49" t="s">
        <v>56</v>
      </c>
      <c r="C170" s="28" t="str">
        <f t="shared" si="21"/>
        <v xml:space="preserve"> </v>
      </c>
      <c r="D170" s="28" t="str">
        <f t="shared" si="21"/>
        <v xml:space="preserve"> </v>
      </c>
      <c r="E170" s="28" t="str">
        <f t="shared" si="21"/>
        <v xml:space="preserve"> </v>
      </c>
      <c r="F170" s="28" t="str">
        <f t="shared" si="21"/>
        <v xml:space="preserve"> </v>
      </c>
      <c r="G170" s="28" t="str">
        <f t="shared" si="21"/>
        <v xml:space="preserve"> </v>
      </c>
      <c r="H170" s="28" t="str">
        <f t="shared" si="21"/>
        <v xml:space="preserve"> </v>
      </c>
      <c r="I170" s="28" t="str">
        <f t="shared" si="21"/>
        <v xml:space="preserve"> </v>
      </c>
      <c r="J170" s="28" t="str">
        <f t="shared" si="21"/>
        <v xml:space="preserve"> </v>
      </c>
      <c r="K170" s="28" t="str">
        <f t="shared" si="21"/>
        <v xml:space="preserve"> </v>
      </c>
      <c r="L170" s="28" t="str">
        <f t="shared" si="21"/>
        <v xml:space="preserve"> </v>
      </c>
      <c r="M170" s="28" t="str">
        <f t="shared" si="21"/>
        <v xml:space="preserve"> </v>
      </c>
      <c r="N170" s="28" t="str">
        <f t="shared" si="21"/>
        <v xml:space="preserve"> </v>
      </c>
      <c r="O170" s="28" t="str">
        <f t="shared" si="21"/>
        <v xml:space="preserve"> </v>
      </c>
      <c r="P170" s="28" t="str">
        <f t="shared" si="21"/>
        <v xml:space="preserve"> </v>
      </c>
      <c r="Q170" s="28" t="str">
        <f t="shared" si="21"/>
        <v xml:space="preserve"> </v>
      </c>
      <c r="R170" s="28" t="str">
        <f t="shared" si="21"/>
        <v xml:space="preserve"> </v>
      </c>
      <c r="S170" s="28" t="str">
        <f t="shared" si="20"/>
        <v xml:space="preserve"> </v>
      </c>
      <c r="T170" s="28" t="str">
        <f t="shared" si="20"/>
        <v xml:space="preserve"> </v>
      </c>
      <c r="U170" s="28" t="str">
        <f t="shared" si="20"/>
        <v xml:space="preserve"> </v>
      </c>
      <c r="V170" s="28" t="str">
        <f t="shared" si="20"/>
        <v xml:space="preserve"> </v>
      </c>
      <c r="W170" s="28" t="str">
        <f t="shared" si="20"/>
        <v xml:space="preserve"> </v>
      </c>
      <c r="X170" s="60" t="e">
        <f t="shared" si="9"/>
        <v>#DIV/0!</v>
      </c>
      <c r="Y170" s="61" t="e">
        <f t="shared" si="10"/>
        <v>#DIV/0!</v>
      </c>
      <c r="Z170" s="61" t="e">
        <f t="shared" si="11"/>
        <v>#DIV/0!</v>
      </c>
      <c r="AA170" s="62" t="e">
        <f t="shared" si="11"/>
        <v>#DIV/0!</v>
      </c>
      <c r="AB170" s="57" t="e">
        <f t="shared" si="12"/>
        <v>#VALUE!</v>
      </c>
      <c r="AC170" s="58" t="e">
        <f t="shared" si="13"/>
        <v>#VALUE!</v>
      </c>
      <c r="AD170" s="58" t="e">
        <f t="shared" si="14"/>
        <v>#VALUE!</v>
      </c>
      <c r="AE170" s="58" t="e">
        <f t="shared" si="14"/>
        <v>#VALUE!</v>
      </c>
      <c r="AF170" s="59" t="e">
        <f t="shared" si="15"/>
        <v>#VALUE!</v>
      </c>
    </row>
    <row r="171" spans="1:32" s="8" customFormat="1" ht="15" customHeight="1" x14ac:dyDescent="0.25">
      <c r="A171" s="27">
        <v>800</v>
      </c>
      <c r="B171" s="49" t="s">
        <v>57</v>
      </c>
      <c r="C171" s="28" t="str">
        <f t="shared" si="21"/>
        <v xml:space="preserve"> </v>
      </c>
      <c r="D171" s="28" t="str">
        <f t="shared" si="21"/>
        <v xml:space="preserve"> </v>
      </c>
      <c r="E171" s="28" t="str">
        <f t="shared" si="21"/>
        <v xml:space="preserve"> </v>
      </c>
      <c r="F171" s="28" t="str">
        <f t="shared" si="21"/>
        <v xml:space="preserve"> </v>
      </c>
      <c r="G171" s="28" t="str">
        <f t="shared" si="21"/>
        <v xml:space="preserve"> </v>
      </c>
      <c r="H171" s="28" t="str">
        <f t="shared" si="21"/>
        <v xml:space="preserve"> </v>
      </c>
      <c r="I171" s="28" t="str">
        <f t="shared" si="21"/>
        <v xml:space="preserve"> </v>
      </c>
      <c r="J171" s="28" t="str">
        <f t="shared" si="21"/>
        <v xml:space="preserve"> </v>
      </c>
      <c r="K171" s="28" t="str">
        <f t="shared" si="21"/>
        <v xml:space="preserve"> </v>
      </c>
      <c r="L171" s="28" t="str">
        <f t="shared" si="21"/>
        <v xml:space="preserve"> </v>
      </c>
      <c r="M171" s="28" t="str">
        <f t="shared" si="21"/>
        <v xml:space="preserve"> </v>
      </c>
      <c r="N171" s="28" t="str">
        <f t="shared" si="21"/>
        <v xml:space="preserve"> </v>
      </c>
      <c r="O171" s="28" t="str">
        <f t="shared" si="21"/>
        <v xml:space="preserve"> </v>
      </c>
      <c r="P171" s="28" t="str">
        <f t="shared" si="21"/>
        <v xml:space="preserve"> </v>
      </c>
      <c r="Q171" s="28" t="str">
        <f t="shared" si="21"/>
        <v xml:space="preserve"> </v>
      </c>
      <c r="R171" s="28" t="str">
        <f t="shared" si="21"/>
        <v xml:space="preserve"> </v>
      </c>
      <c r="S171" s="28" t="str">
        <f t="shared" si="20"/>
        <v xml:space="preserve"> </v>
      </c>
      <c r="T171" s="28" t="str">
        <f t="shared" si="20"/>
        <v xml:space="preserve"> </v>
      </c>
      <c r="U171" s="28" t="str">
        <f t="shared" si="20"/>
        <v xml:space="preserve"> </v>
      </c>
      <c r="V171" s="28" t="str">
        <f t="shared" si="20"/>
        <v xml:space="preserve"> </v>
      </c>
      <c r="W171" s="28" t="str">
        <f t="shared" si="20"/>
        <v xml:space="preserve"> </v>
      </c>
      <c r="X171" s="60" t="e">
        <f t="shared" si="9"/>
        <v>#DIV/0!</v>
      </c>
      <c r="Y171" s="61" t="e">
        <f t="shared" si="10"/>
        <v>#DIV/0!</v>
      </c>
      <c r="Z171" s="61" t="e">
        <f t="shared" si="11"/>
        <v>#DIV/0!</v>
      </c>
      <c r="AA171" s="62" t="e">
        <f t="shared" si="11"/>
        <v>#DIV/0!</v>
      </c>
      <c r="AB171" s="57" t="e">
        <f t="shared" si="12"/>
        <v>#VALUE!</v>
      </c>
      <c r="AC171" s="58" t="e">
        <f t="shared" si="13"/>
        <v>#VALUE!</v>
      </c>
      <c r="AD171" s="58" t="e">
        <f t="shared" si="14"/>
        <v>#VALUE!</v>
      </c>
      <c r="AE171" s="58" t="e">
        <f t="shared" si="14"/>
        <v>#VALUE!</v>
      </c>
      <c r="AF171" s="59" t="e">
        <f t="shared" si="15"/>
        <v>#VALUE!</v>
      </c>
    </row>
    <row r="172" spans="1:32" s="8" customFormat="1" ht="15" customHeight="1" x14ac:dyDescent="0.25">
      <c r="A172" s="27">
        <v>834</v>
      </c>
      <c r="B172" s="50" t="s">
        <v>54</v>
      </c>
      <c r="C172" s="28" t="str">
        <f t="shared" si="21"/>
        <v xml:space="preserve"> </v>
      </c>
      <c r="D172" s="28" t="str">
        <f t="shared" si="21"/>
        <v xml:space="preserve"> </v>
      </c>
      <c r="E172" s="28" t="str">
        <f t="shared" si="21"/>
        <v xml:space="preserve"> </v>
      </c>
      <c r="F172" s="28" t="str">
        <f t="shared" si="21"/>
        <v xml:space="preserve"> </v>
      </c>
      <c r="G172" s="28" t="str">
        <f t="shared" si="21"/>
        <v xml:space="preserve"> </v>
      </c>
      <c r="H172" s="28" t="str">
        <f t="shared" si="21"/>
        <v xml:space="preserve"> </v>
      </c>
      <c r="I172" s="28" t="str">
        <f t="shared" si="21"/>
        <v xml:space="preserve"> </v>
      </c>
      <c r="J172" s="28" t="str">
        <f t="shared" si="21"/>
        <v xml:space="preserve"> </v>
      </c>
      <c r="K172" s="28" t="str">
        <f t="shared" si="21"/>
        <v xml:space="preserve"> </v>
      </c>
      <c r="L172" s="28" t="str">
        <f t="shared" si="21"/>
        <v xml:space="preserve"> </v>
      </c>
      <c r="M172" s="28" t="str">
        <f t="shared" si="21"/>
        <v xml:space="preserve"> </v>
      </c>
      <c r="N172" s="28" t="str">
        <f t="shared" si="21"/>
        <v xml:space="preserve"> </v>
      </c>
      <c r="O172" s="28" t="str">
        <f t="shared" si="21"/>
        <v xml:space="preserve"> </v>
      </c>
      <c r="P172" s="28" t="str">
        <f t="shared" si="21"/>
        <v xml:space="preserve"> </v>
      </c>
      <c r="Q172" s="28" t="str">
        <f t="shared" si="21"/>
        <v xml:space="preserve"> </v>
      </c>
      <c r="R172" s="28" t="str">
        <f t="shared" si="21"/>
        <v xml:space="preserve"> </v>
      </c>
      <c r="S172" s="28" t="str">
        <f t="shared" si="20"/>
        <v xml:space="preserve"> </v>
      </c>
      <c r="T172" s="28" t="str">
        <f t="shared" si="20"/>
        <v xml:space="preserve"> </v>
      </c>
      <c r="U172" s="28" t="str">
        <f t="shared" si="20"/>
        <v xml:space="preserve"> </v>
      </c>
      <c r="V172" s="28" t="str">
        <f t="shared" si="20"/>
        <v xml:space="preserve"> </v>
      </c>
      <c r="W172" s="28" t="str">
        <f t="shared" si="20"/>
        <v xml:space="preserve"> </v>
      </c>
      <c r="X172" s="60" t="e">
        <f t="shared" si="9"/>
        <v>#DIV/0!</v>
      </c>
      <c r="Y172" s="61" t="e">
        <f t="shared" si="10"/>
        <v>#DIV/0!</v>
      </c>
      <c r="Z172" s="61" t="e">
        <f t="shared" si="11"/>
        <v>#DIV/0!</v>
      </c>
      <c r="AA172" s="62" t="e">
        <f t="shared" si="11"/>
        <v>#DIV/0!</v>
      </c>
      <c r="AB172" s="57" t="e">
        <f t="shared" si="12"/>
        <v>#VALUE!</v>
      </c>
      <c r="AC172" s="58" t="e">
        <f t="shared" si="13"/>
        <v>#VALUE!</v>
      </c>
      <c r="AD172" s="58" t="e">
        <f t="shared" si="14"/>
        <v>#VALUE!</v>
      </c>
      <c r="AE172" s="58" t="e">
        <f t="shared" si="14"/>
        <v>#VALUE!</v>
      </c>
      <c r="AF172" s="59" t="e">
        <f t="shared" si="15"/>
        <v>#VALUE!</v>
      </c>
    </row>
    <row r="173" spans="1:32" s="8" customFormat="1" ht="15" customHeight="1" x14ac:dyDescent="0.25">
      <c r="A173" s="27">
        <v>894</v>
      </c>
      <c r="B173" s="49" t="s">
        <v>58</v>
      </c>
      <c r="C173" s="28" t="str">
        <f t="shared" si="21"/>
        <v xml:space="preserve"> </v>
      </c>
      <c r="D173" s="28" t="str">
        <f t="shared" si="21"/>
        <v xml:space="preserve"> </v>
      </c>
      <c r="E173" s="28" t="str">
        <f t="shared" si="21"/>
        <v xml:space="preserve"> </v>
      </c>
      <c r="F173" s="28" t="str">
        <f t="shared" si="21"/>
        <v xml:space="preserve"> </v>
      </c>
      <c r="G173" s="28" t="str">
        <f t="shared" si="21"/>
        <v xml:space="preserve"> </v>
      </c>
      <c r="H173" s="28" t="str">
        <f t="shared" si="21"/>
        <v xml:space="preserve"> </v>
      </c>
      <c r="I173" s="28" t="str">
        <f t="shared" si="21"/>
        <v xml:space="preserve"> </v>
      </c>
      <c r="J173" s="28" t="str">
        <f t="shared" si="21"/>
        <v xml:space="preserve"> </v>
      </c>
      <c r="K173" s="28" t="str">
        <f t="shared" si="21"/>
        <v xml:space="preserve"> </v>
      </c>
      <c r="L173" s="28" t="str">
        <f t="shared" si="21"/>
        <v xml:space="preserve"> </v>
      </c>
      <c r="M173" s="28" t="str">
        <f t="shared" si="21"/>
        <v xml:space="preserve"> </v>
      </c>
      <c r="N173" s="28" t="str">
        <f t="shared" si="21"/>
        <v xml:space="preserve"> </v>
      </c>
      <c r="O173" s="28" t="str">
        <f t="shared" si="21"/>
        <v xml:space="preserve"> </v>
      </c>
      <c r="P173" s="28" t="str">
        <f t="shared" si="21"/>
        <v xml:space="preserve"> </v>
      </c>
      <c r="Q173" s="28" t="str">
        <f t="shared" si="21"/>
        <v xml:space="preserve"> </v>
      </c>
      <c r="R173" s="28" t="str">
        <f t="shared" si="21"/>
        <v xml:space="preserve"> </v>
      </c>
      <c r="S173" s="28" t="str">
        <f t="shared" si="20"/>
        <v xml:space="preserve"> </v>
      </c>
      <c r="T173" s="28" t="str">
        <f t="shared" si="20"/>
        <v xml:space="preserve"> </v>
      </c>
      <c r="U173" s="28" t="str">
        <f t="shared" si="20"/>
        <v xml:space="preserve"> </v>
      </c>
      <c r="V173" s="28" t="str">
        <f t="shared" si="20"/>
        <v xml:space="preserve"> </v>
      </c>
      <c r="W173" s="28" t="str">
        <f t="shared" si="20"/>
        <v xml:space="preserve"> </v>
      </c>
      <c r="X173" s="60" t="e">
        <f t="shared" si="9"/>
        <v>#DIV/0!</v>
      </c>
      <c r="Y173" s="61" t="e">
        <f t="shared" si="10"/>
        <v>#DIV/0!</v>
      </c>
      <c r="Z173" s="61" t="e">
        <f t="shared" si="11"/>
        <v>#DIV/0!</v>
      </c>
      <c r="AA173" s="62" t="e">
        <f t="shared" si="11"/>
        <v>#DIV/0!</v>
      </c>
      <c r="AB173" s="57" t="e">
        <f t="shared" si="12"/>
        <v>#VALUE!</v>
      </c>
      <c r="AC173" s="58" t="e">
        <f t="shared" si="13"/>
        <v>#VALUE!</v>
      </c>
      <c r="AD173" s="58" t="e">
        <f t="shared" si="14"/>
        <v>#VALUE!</v>
      </c>
      <c r="AE173" s="58" t="e">
        <f t="shared" si="14"/>
        <v>#VALUE!</v>
      </c>
      <c r="AF173" s="59" t="e">
        <f t="shared" si="15"/>
        <v>#VALUE!</v>
      </c>
    </row>
    <row r="174" spans="1:32" s="8" customFormat="1" ht="15" customHeight="1" x14ac:dyDescent="0.25">
      <c r="A174" s="27">
        <v>716</v>
      </c>
      <c r="B174" s="49" t="s">
        <v>59</v>
      </c>
      <c r="C174" s="28">
        <f t="shared" si="21"/>
        <v>0</v>
      </c>
      <c r="D174" s="28">
        <f t="shared" si="21"/>
        <v>0</v>
      </c>
      <c r="E174" s="28">
        <f t="shared" si="21"/>
        <v>0</v>
      </c>
      <c r="F174" s="28">
        <f t="shared" si="21"/>
        <v>0</v>
      </c>
      <c r="G174" s="28">
        <f t="shared" si="21"/>
        <v>0</v>
      </c>
      <c r="H174" s="28">
        <f t="shared" si="21"/>
        <v>0</v>
      </c>
      <c r="I174" s="28">
        <f t="shared" si="21"/>
        <v>0</v>
      </c>
      <c r="J174" s="28">
        <f t="shared" si="21"/>
        <v>0</v>
      </c>
      <c r="K174" s="28">
        <f t="shared" si="21"/>
        <v>0</v>
      </c>
      <c r="L174" s="28">
        <f t="shared" si="21"/>
        <v>0</v>
      </c>
      <c r="M174" s="28">
        <f t="shared" si="21"/>
        <v>0</v>
      </c>
      <c r="N174" s="28">
        <f t="shared" si="21"/>
        <v>0</v>
      </c>
      <c r="O174" s="28">
        <f t="shared" si="21"/>
        <v>0</v>
      </c>
      <c r="P174" s="28">
        <f t="shared" si="21"/>
        <v>0</v>
      </c>
      <c r="Q174" s="28">
        <f t="shared" si="21"/>
        <v>0</v>
      </c>
      <c r="R174" s="28">
        <f t="shared" si="21"/>
        <v>0</v>
      </c>
      <c r="S174" s="28">
        <f t="shared" si="20"/>
        <v>0</v>
      </c>
      <c r="T174" s="28">
        <f t="shared" si="20"/>
        <v>0</v>
      </c>
      <c r="U174" s="28">
        <f t="shared" si="20"/>
        <v>0</v>
      </c>
      <c r="V174" s="28">
        <f t="shared" si="20"/>
        <v>0</v>
      </c>
      <c r="W174" s="28">
        <f t="shared" si="20"/>
        <v>0</v>
      </c>
      <c r="X174" s="60"/>
      <c r="Y174" s="61"/>
      <c r="Z174" s="61"/>
      <c r="AA174" s="62"/>
      <c r="AB174" s="57"/>
      <c r="AC174" s="58"/>
      <c r="AD174" s="58"/>
      <c r="AE174" s="58"/>
      <c r="AF174" s="59"/>
    </row>
    <row r="175" spans="1:32" s="23" customFormat="1" ht="15" customHeight="1" x14ac:dyDescent="0.25">
      <c r="A175" s="29" t="s">
        <v>66</v>
      </c>
      <c r="B175" s="51" t="s">
        <v>67</v>
      </c>
      <c r="C175" s="30">
        <f>SUM(C177:C194)</f>
        <v>0</v>
      </c>
      <c r="D175" s="30">
        <f t="shared" ref="D175:W175" si="22">SUM(D177:D194)</f>
        <v>0</v>
      </c>
      <c r="E175" s="30">
        <f t="shared" si="22"/>
        <v>0</v>
      </c>
      <c r="F175" s="30">
        <f t="shared" si="22"/>
        <v>0</v>
      </c>
      <c r="G175" s="30">
        <f t="shared" si="22"/>
        <v>0</v>
      </c>
      <c r="H175" s="30">
        <f t="shared" si="22"/>
        <v>0</v>
      </c>
      <c r="I175" s="30">
        <f t="shared" si="22"/>
        <v>0</v>
      </c>
      <c r="J175" s="30">
        <f t="shared" si="22"/>
        <v>0</v>
      </c>
      <c r="K175" s="30">
        <f t="shared" si="22"/>
        <v>0</v>
      </c>
      <c r="L175" s="30">
        <f t="shared" si="22"/>
        <v>0</v>
      </c>
      <c r="M175" s="30">
        <f t="shared" si="22"/>
        <v>0</v>
      </c>
      <c r="N175" s="30">
        <f t="shared" si="22"/>
        <v>0</v>
      </c>
      <c r="O175" s="30">
        <f t="shared" si="22"/>
        <v>0</v>
      </c>
      <c r="P175" s="30">
        <f t="shared" si="22"/>
        <v>0</v>
      </c>
      <c r="Q175" s="30">
        <f t="shared" si="22"/>
        <v>0</v>
      </c>
      <c r="R175" s="30">
        <f t="shared" si="22"/>
        <v>0</v>
      </c>
      <c r="S175" s="30">
        <f t="shared" si="22"/>
        <v>0</v>
      </c>
      <c r="T175" s="30">
        <f t="shared" si="22"/>
        <v>0</v>
      </c>
      <c r="U175" s="30">
        <f t="shared" si="22"/>
        <v>0</v>
      </c>
      <c r="V175" s="30">
        <f t="shared" si="22"/>
        <v>0</v>
      </c>
      <c r="W175" s="30">
        <f t="shared" si="22"/>
        <v>0</v>
      </c>
      <c r="X175" s="75">
        <f>AVERAGE(C175:F175)</f>
        <v>0</v>
      </c>
      <c r="Y175" s="75">
        <f>AVERAGE(M175:P175)</f>
        <v>0</v>
      </c>
      <c r="Z175" s="75">
        <f>AVERAGE(S175:V175)</f>
        <v>0</v>
      </c>
      <c r="AA175" s="76">
        <f>AVERAGE(T175:W175)</f>
        <v>0</v>
      </c>
      <c r="AB175" s="31" t="e">
        <f t="shared" ref="AB175" si="23">(LOGEST(C175:F175)-1)*100</f>
        <v>#NUM!</v>
      </c>
      <c r="AC175" s="31" t="e">
        <f t="shared" ref="AC175" si="24">(LOGEST(M175:P175)-1)*100</f>
        <v>#NUM!</v>
      </c>
      <c r="AD175" s="31" t="e">
        <f t="shared" ref="AD175:AE175" si="25">(LOGEST(S175:V175)-1)*100</f>
        <v>#NUM!</v>
      </c>
      <c r="AE175" s="31" t="e">
        <f t="shared" si="25"/>
        <v>#NUM!</v>
      </c>
      <c r="AF175" s="31" t="e">
        <f t="shared" ref="AF175" si="26">(LOGEST(C175:W175)-1)*100</f>
        <v>#NUM!</v>
      </c>
    </row>
    <row r="176" spans="1:32" s="26" customFormat="1" ht="15" x14ac:dyDescent="0.25">
      <c r="A176" s="24">
        <v>54</v>
      </c>
      <c r="B176" s="48" t="s">
        <v>64</v>
      </c>
      <c r="C176" s="25">
        <f>COUNT(C177:C194)</f>
        <v>3</v>
      </c>
      <c r="D176" s="25">
        <f t="shared" ref="D176:W176" si="27">COUNT(D177:D194)</f>
        <v>2</v>
      </c>
      <c r="E176" s="25">
        <f t="shared" si="27"/>
        <v>2</v>
      </c>
      <c r="F176" s="25">
        <f t="shared" si="27"/>
        <v>2</v>
      </c>
      <c r="G176" s="25">
        <f t="shared" si="27"/>
        <v>2</v>
      </c>
      <c r="H176" s="25">
        <f t="shared" si="27"/>
        <v>1</v>
      </c>
      <c r="I176" s="25">
        <f t="shared" si="27"/>
        <v>1</v>
      </c>
      <c r="J176" s="25">
        <f t="shared" si="27"/>
        <v>1</v>
      </c>
      <c r="K176" s="25">
        <f t="shared" si="27"/>
        <v>1</v>
      </c>
      <c r="L176" s="25">
        <f t="shared" si="27"/>
        <v>1</v>
      </c>
      <c r="M176" s="25">
        <f t="shared" si="27"/>
        <v>1</v>
      </c>
      <c r="N176" s="25">
        <f t="shared" si="27"/>
        <v>1</v>
      </c>
      <c r="O176" s="25">
        <f t="shared" si="27"/>
        <v>1</v>
      </c>
      <c r="P176" s="25">
        <f t="shared" si="27"/>
        <v>1</v>
      </c>
      <c r="Q176" s="25">
        <f t="shared" si="27"/>
        <v>1</v>
      </c>
      <c r="R176" s="25">
        <f t="shared" si="27"/>
        <v>1</v>
      </c>
      <c r="S176" s="25">
        <f t="shared" si="27"/>
        <v>1</v>
      </c>
      <c r="T176" s="25">
        <f t="shared" si="27"/>
        <v>1</v>
      </c>
      <c r="U176" s="25">
        <f t="shared" si="27"/>
        <v>1</v>
      </c>
      <c r="V176" s="25">
        <f t="shared" si="27"/>
        <v>1</v>
      </c>
      <c r="W176" s="25">
        <f t="shared" si="27"/>
        <v>1</v>
      </c>
      <c r="X176" s="30"/>
      <c r="Y176" s="30"/>
      <c r="Z176" s="30"/>
      <c r="AA176" s="30"/>
      <c r="AB176" s="30"/>
      <c r="AC176" s="30"/>
      <c r="AD176" s="30"/>
      <c r="AE176" s="30"/>
      <c r="AF176" s="30"/>
    </row>
    <row r="177" spans="1:32" s="8" customFormat="1" ht="15" customHeight="1" x14ac:dyDescent="0.25">
      <c r="A177" s="27">
        <v>108</v>
      </c>
      <c r="B177" s="52" t="s">
        <v>11</v>
      </c>
      <c r="C177" s="28" t="str">
        <f t="shared" ref="C177:R192" si="28">VLOOKUP($B177,$B$60:$W$115,C$117,FALSE)</f>
        <v xml:space="preserve"> </v>
      </c>
      <c r="D177" s="28" t="str">
        <f t="shared" si="28"/>
        <v xml:space="preserve"> </v>
      </c>
      <c r="E177" s="28" t="str">
        <f t="shared" si="28"/>
        <v xml:space="preserve"> </v>
      </c>
      <c r="F177" s="28" t="str">
        <f t="shared" si="28"/>
        <v xml:space="preserve"> </v>
      </c>
      <c r="G177" s="28" t="str">
        <f t="shared" si="28"/>
        <v xml:space="preserve"> </v>
      </c>
      <c r="H177" s="28" t="str">
        <f t="shared" si="28"/>
        <v xml:space="preserve"> </v>
      </c>
      <c r="I177" s="28" t="str">
        <f t="shared" si="28"/>
        <v xml:space="preserve"> </v>
      </c>
      <c r="J177" s="28" t="str">
        <f t="shared" si="28"/>
        <v xml:space="preserve"> </v>
      </c>
      <c r="K177" s="28" t="str">
        <f t="shared" si="28"/>
        <v xml:space="preserve"> </v>
      </c>
      <c r="L177" s="28" t="str">
        <f t="shared" si="28"/>
        <v xml:space="preserve"> </v>
      </c>
      <c r="M177" s="28" t="str">
        <f t="shared" si="28"/>
        <v xml:space="preserve"> </v>
      </c>
      <c r="N177" s="28" t="str">
        <f t="shared" si="28"/>
        <v xml:space="preserve"> </v>
      </c>
      <c r="O177" s="28" t="str">
        <f t="shared" si="28"/>
        <v xml:space="preserve"> </v>
      </c>
      <c r="P177" s="28" t="str">
        <f t="shared" si="28"/>
        <v xml:space="preserve"> </v>
      </c>
      <c r="Q177" s="28" t="str">
        <f t="shared" si="28"/>
        <v xml:space="preserve"> </v>
      </c>
      <c r="R177" s="28" t="str">
        <f t="shared" si="28"/>
        <v xml:space="preserve"> </v>
      </c>
      <c r="S177" s="28" t="str">
        <f t="shared" ref="S177:W191" si="29">VLOOKUP($B177,$B$60:$W$115,S$117,FALSE)</f>
        <v xml:space="preserve"> </v>
      </c>
      <c r="T177" s="28" t="str">
        <f t="shared" si="29"/>
        <v xml:space="preserve"> </v>
      </c>
      <c r="U177" s="28" t="str">
        <f t="shared" si="29"/>
        <v xml:space="preserve"> </v>
      </c>
      <c r="V177" s="28" t="str">
        <f t="shared" si="29"/>
        <v xml:space="preserve"> </v>
      </c>
      <c r="W177" s="28" t="str">
        <f t="shared" si="29"/>
        <v xml:space="preserve"> </v>
      </c>
      <c r="X177" s="60" t="e">
        <f t="shared" ref="X177:X193" si="30">AVERAGE(C177:F177)</f>
        <v>#DIV/0!</v>
      </c>
      <c r="Y177" s="61" t="e">
        <f t="shared" ref="Y177:Y193" si="31">AVERAGE(M177:P177)</f>
        <v>#DIV/0!</v>
      </c>
      <c r="Z177" s="61" t="e">
        <f t="shared" ref="Z177:AA193" si="32">AVERAGE(S177:V177)</f>
        <v>#DIV/0!</v>
      </c>
      <c r="AA177" s="62" t="e">
        <f t="shared" si="32"/>
        <v>#DIV/0!</v>
      </c>
      <c r="AB177" s="57" t="e">
        <f t="shared" ref="AB177:AB193" si="33">(LOGEST(C177:F177)-1)*100</f>
        <v>#VALUE!</v>
      </c>
      <c r="AC177" s="58" t="e">
        <f t="shared" ref="AC177:AC193" si="34">(LOGEST(M177:P177)-1)*100</f>
        <v>#VALUE!</v>
      </c>
      <c r="AD177" s="58" t="e">
        <f t="shared" ref="AD177:AE193" si="35">(LOGEST(S177:V177)-1)*100</f>
        <v>#VALUE!</v>
      </c>
      <c r="AE177" s="58" t="e">
        <f t="shared" si="35"/>
        <v>#VALUE!</v>
      </c>
      <c r="AF177" s="59" t="e">
        <f t="shared" ref="AF177:AF193" si="36">(LOGEST(C177:W177)-1)*100</f>
        <v>#VALUE!</v>
      </c>
    </row>
    <row r="178" spans="1:32" s="8" customFormat="1" ht="15" customHeight="1" x14ac:dyDescent="0.25">
      <c r="A178" s="27">
        <v>174</v>
      </c>
      <c r="B178" s="52" t="s">
        <v>16</v>
      </c>
      <c r="C178" s="28">
        <f t="shared" si="28"/>
        <v>0</v>
      </c>
      <c r="D178" s="28">
        <f t="shared" si="28"/>
        <v>0</v>
      </c>
      <c r="E178" s="28">
        <f t="shared" si="28"/>
        <v>0</v>
      </c>
      <c r="F178" s="28">
        <f t="shared" si="28"/>
        <v>0</v>
      </c>
      <c r="G178" s="28">
        <f t="shared" si="28"/>
        <v>0</v>
      </c>
      <c r="H178" s="28" t="str">
        <f t="shared" si="28"/>
        <v xml:space="preserve"> </v>
      </c>
      <c r="I178" s="28" t="str">
        <f t="shared" si="28"/>
        <v xml:space="preserve"> </v>
      </c>
      <c r="J178" s="28" t="str">
        <f t="shared" si="28"/>
        <v xml:space="preserve"> </v>
      </c>
      <c r="K178" s="28" t="str">
        <f t="shared" si="28"/>
        <v xml:space="preserve"> </v>
      </c>
      <c r="L178" s="28" t="str">
        <f t="shared" si="28"/>
        <v xml:space="preserve"> </v>
      </c>
      <c r="M178" s="28" t="str">
        <f t="shared" si="28"/>
        <v xml:space="preserve"> </v>
      </c>
      <c r="N178" s="28" t="str">
        <f t="shared" si="28"/>
        <v xml:space="preserve"> </v>
      </c>
      <c r="O178" s="28" t="str">
        <f t="shared" si="28"/>
        <v xml:space="preserve"> </v>
      </c>
      <c r="P178" s="28" t="str">
        <f t="shared" si="28"/>
        <v xml:space="preserve"> </v>
      </c>
      <c r="Q178" s="28" t="str">
        <f t="shared" si="28"/>
        <v xml:space="preserve"> </v>
      </c>
      <c r="R178" s="28" t="str">
        <f t="shared" si="28"/>
        <v xml:space="preserve"> </v>
      </c>
      <c r="S178" s="28" t="str">
        <f t="shared" si="29"/>
        <v xml:space="preserve"> </v>
      </c>
      <c r="T178" s="28" t="str">
        <f t="shared" si="29"/>
        <v xml:space="preserve"> </v>
      </c>
      <c r="U178" s="28" t="str">
        <f t="shared" si="29"/>
        <v xml:space="preserve"> </v>
      </c>
      <c r="V178" s="28" t="str">
        <f t="shared" si="29"/>
        <v xml:space="preserve"> </v>
      </c>
      <c r="W178" s="28" t="str">
        <f t="shared" si="29"/>
        <v xml:space="preserve"> </v>
      </c>
      <c r="X178" s="60">
        <f t="shared" si="30"/>
        <v>0</v>
      </c>
      <c r="Y178" s="61" t="e">
        <f t="shared" si="31"/>
        <v>#DIV/0!</v>
      </c>
      <c r="Z178" s="61" t="e">
        <f t="shared" si="32"/>
        <v>#DIV/0!</v>
      </c>
      <c r="AA178" s="62" t="e">
        <f t="shared" si="32"/>
        <v>#DIV/0!</v>
      </c>
      <c r="AB178" s="57" t="e">
        <f t="shared" si="33"/>
        <v>#NUM!</v>
      </c>
      <c r="AC178" s="58" t="e">
        <f t="shared" si="34"/>
        <v>#VALUE!</v>
      </c>
      <c r="AD178" s="58" t="e">
        <f t="shared" si="35"/>
        <v>#VALUE!</v>
      </c>
      <c r="AE178" s="58" t="e">
        <f t="shared" si="35"/>
        <v>#VALUE!</v>
      </c>
      <c r="AF178" s="59" t="e">
        <f t="shared" si="36"/>
        <v>#NUM!</v>
      </c>
    </row>
    <row r="179" spans="1:32" s="8" customFormat="1" ht="15" customHeight="1" x14ac:dyDescent="0.25">
      <c r="A179" s="27">
        <v>262</v>
      </c>
      <c r="B179" s="52" t="s">
        <v>20</v>
      </c>
      <c r="C179" s="28" t="str">
        <f t="shared" si="28"/>
        <v xml:space="preserve"> </v>
      </c>
      <c r="D179" s="28" t="str">
        <f t="shared" si="28"/>
        <v xml:space="preserve"> </v>
      </c>
      <c r="E179" s="28" t="str">
        <f t="shared" si="28"/>
        <v xml:space="preserve"> </v>
      </c>
      <c r="F179" s="28" t="str">
        <f t="shared" si="28"/>
        <v xml:space="preserve"> </v>
      </c>
      <c r="G179" s="28" t="str">
        <f t="shared" si="28"/>
        <v xml:space="preserve"> </v>
      </c>
      <c r="H179" s="28" t="str">
        <f t="shared" si="28"/>
        <v xml:space="preserve"> </v>
      </c>
      <c r="I179" s="28" t="str">
        <f t="shared" si="28"/>
        <v xml:space="preserve"> </v>
      </c>
      <c r="J179" s="28" t="str">
        <f t="shared" si="28"/>
        <v xml:space="preserve"> </v>
      </c>
      <c r="K179" s="28" t="str">
        <f t="shared" si="28"/>
        <v xml:space="preserve"> </v>
      </c>
      <c r="L179" s="28" t="str">
        <f t="shared" si="28"/>
        <v xml:space="preserve"> </v>
      </c>
      <c r="M179" s="28" t="str">
        <f t="shared" si="28"/>
        <v xml:space="preserve"> </v>
      </c>
      <c r="N179" s="28" t="str">
        <f t="shared" si="28"/>
        <v xml:space="preserve"> </v>
      </c>
      <c r="O179" s="28" t="str">
        <f t="shared" si="28"/>
        <v xml:space="preserve"> </v>
      </c>
      <c r="P179" s="28" t="str">
        <f t="shared" si="28"/>
        <v xml:space="preserve"> </v>
      </c>
      <c r="Q179" s="28" t="str">
        <f t="shared" si="28"/>
        <v xml:space="preserve"> </v>
      </c>
      <c r="R179" s="28" t="str">
        <f t="shared" si="28"/>
        <v xml:space="preserve"> </v>
      </c>
      <c r="S179" s="28" t="str">
        <f t="shared" si="29"/>
        <v xml:space="preserve"> </v>
      </c>
      <c r="T179" s="28" t="str">
        <f t="shared" si="29"/>
        <v xml:space="preserve"> </v>
      </c>
      <c r="U179" s="28" t="str">
        <f t="shared" si="29"/>
        <v xml:space="preserve"> </v>
      </c>
      <c r="V179" s="28" t="str">
        <f t="shared" si="29"/>
        <v xml:space="preserve"> </v>
      </c>
      <c r="W179" s="28" t="str">
        <f t="shared" si="29"/>
        <v xml:space="preserve"> </v>
      </c>
      <c r="X179" s="60" t="e">
        <f t="shared" si="30"/>
        <v>#DIV/0!</v>
      </c>
      <c r="Y179" s="61" t="e">
        <f t="shared" si="31"/>
        <v>#DIV/0!</v>
      </c>
      <c r="Z179" s="61" t="e">
        <f t="shared" si="32"/>
        <v>#DIV/0!</v>
      </c>
      <c r="AA179" s="62" t="e">
        <f t="shared" si="32"/>
        <v>#DIV/0!</v>
      </c>
      <c r="AB179" s="57" t="e">
        <f t="shared" si="33"/>
        <v>#VALUE!</v>
      </c>
      <c r="AC179" s="58" t="e">
        <f t="shared" si="34"/>
        <v>#VALUE!</v>
      </c>
      <c r="AD179" s="58" t="e">
        <f t="shared" si="35"/>
        <v>#VALUE!</v>
      </c>
      <c r="AE179" s="58" t="e">
        <f t="shared" si="35"/>
        <v>#VALUE!</v>
      </c>
      <c r="AF179" s="59" t="e">
        <f t="shared" si="36"/>
        <v>#VALUE!</v>
      </c>
    </row>
    <row r="180" spans="1:32" s="8" customFormat="1" ht="15" customHeight="1" x14ac:dyDescent="0.25">
      <c r="A180" s="27">
        <v>232</v>
      </c>
      <c r="B180" s="52" t="s">
        <v>23</v>
      </c>
      <c r="C180" s="28">
        <f t="shared" si="28"/>
        <v>0</v>
      </c>
      <c r="D180" s="28" t="str">
        <f t="shared" si="28"/>
        <v xml:space="preserve"> </v>
      </c>
      <c r="E180" s="28" t="str">
        <f t="shared" si="28"/>
        <v xml:space="preserve"> </v>
      </c>
      <c r="F180" s="28" t="str">
        <f t="shared" si="28"/>
        <v xml:space="preserve"> </v>
      </c>
      <c r="G180" s="28" t="str">
        <f t="shared" si="28"/>
        <v xml:space="preserve"> </v>
      </c>
      <c r="H180" s="28" t="str">
        <f t="shared" si="28"/>
        <v xml:space="preserve"> </v>
      </c>
      <c r="I180" s="28" t="str">
        <f t="shared" si="28"/>
        <v xml:space="preserve"> </v>
      </c>
      <c r="J180" s="28" t="str">
        <f t="shared" si="28"/>
        <v xml:space="preserve"> </v>
      </c>
      <c r="K180" s="28" t="str">
        <f t="shared" si="28"/>
        <v xml:space="preserve"> </v>
      </c>
      <c r="L180" s="28" t="str">
        <f t="shared" si="28"/>
        <v xml:space="preserve"> </v>
      </c>
      <c r="M180" s="28" t="str">
        <f t="shared" si="28"/>
        <v xml:space="preserve"> </v>
      </c>
      <c r="N180" s="28" t="str">
        <f t="shared" si="28"/>
        <v xml:space="preserve"> </v>
      </c>
      <c r="O180" s="28" t="str">
        <f t="shared" si="28"/>
        <v xml:space="preserve"> </v>
      </c>
      <c r="P180" s="28" t="str">
        <f t="shared" si="28"/>
        <v xml:space="preserve"> </v>
      </c>
      <c r="Q180" s="28" t="str">
        <f t="shared" si="28"/>
        <v xml:space="preserve"> </v>
      </c>
      <c r="R180" s="28" t="str">
        <f t="shared" si="28"/>
        <v xml:space="preserve"> </v>
      </c>
      <c r="S180" s="28" t="str">
        <f t="shared" si="29"/>
        <v xml:space="preserve"> </v>
      </c>
      <c r="T180" s="28" t="str">
        <f t="shared" si="29"/>
        <v xml:space="preserve"> </v>
      </c>
      <c r="U180" s="28" t="str">
        <f t="shared" si="29"/>
        <v xml:space="preserve"> </v>
      </c>
      <c r="V180" s="28" t="str">
        <f t="shared" si="29"/>
        <v xml:space="preserve"> </v>
      </c>
      <c r="W180" s="28" t="str">
        <f t="shared" si="29"/>
        <v xml:space="preserve"> </v>
      </c>
      <c r="X180" s="60">
        <f t="shared" si="30"/>
        <v>0</v>
      </c>
      <c r="Y180" s="61" t="e">
        <f t="shared" si="31"/>
        <v>#DIV/0!</v>
      </c>
      <c r="Z180" s="61" t="e">
        <f t="shared" si="32"/>
        <v>#DIV/0!</v>
      </c>
      <c r="AA180" s="62" t="e">
        <f t="shared" si="32"/>
        <v>#DIV/0!</v>
      </c>
      <c r="AB180" s="57" t="e">
        <f t="shared" si="33"/>
        <v>#NUM!</v>
      </c>
      <c r="AC180" s="58" t="e">
        <f t="shared" si="34"/>
        <v>#VALUE!</v>
      </c>
      <c r="AD180" s="58" t="e">
        <f t="shared" si="35"/>
        <v>#VALUE!</v>
      </c>
      <c r="AE180" s="58" t="e">
        <f t="shared" si="35"/>
        <v>#VALUE!</v>
      </c>
      <c r="AF180" s="59" t="e">
        <f t="shared" si="36"/>
        <v>#NUM!</v>
      </c>
    </row>
    <row r="181" spans="1:32" s="8" customFormat="1" ht="15" customHeight="1" x14ac:dyDescent="0.25">
      <c r="A181" s="27">
        <v>230</v>
      </c>
      <c r="B181" s="52" t="s">
        <v>24</v>
      </c>
      <c r="C181" s="28" t="str">
        <f t="shared" si="28"/>
        <v xml:space="preserve"> </v>
      </c>
      <c r="D181" s="28" t="str">
        <f t="shared" si="28"/>
        <v xml:space="preserve"> </v>
      </c>
      <c r="E181" s="28" t="str">
        <f t="shared" si="28"/>
        <v xml:space="preserve"> </v>
      </c>
      <c r="F181" s="28" t="str">
        <f t="shared" si="28"/>
        <v xml:space="preserve"> </v>
      </c>
      <c r="G181" s="28" t="str">
        <f t="shared" si="28"/>
        <v xml:space="preserve"> </v>
      </c>
      <c r="H181" s="28" t="str">
        <f t="shared" si="28"/>
        <v xml:space="preserve"> </v>
      </c>
      <c r="I181" s="28" t="str">
        <f t="shared" si="28"/>
        <v xml:space="preserve"> </v>
      </c>
      <c r="J181" s="28" t="str">
        <f t="shared" si="28"/>
        <v xml:space="preserve"> </v>
      </c>
      <c r="K181" s="28" t="str">
        <f t="shared" si="28"/>
        <v xml:space="preserve"> </v>
      </c>
      <c r="L181" s="28" t="str">
        <f t="shared" si="28"/>
        <v xml:space="preserve"> </v>
      </c>
      <c r="M181" s="28" t="str">
        <f t="shared" si="28"/>
        <v xml:space="preserve"> </v>
      </c>
      <c r="N181" s="28" t="str">
        <f t="shared" si="28"/>
        <v xml:space="preserve"> </v>
      </c>
      <c r="O181" s="28" t="str">
        <f t="shared" si="28"/>
        <v xml:space="preserve"> </v>
      </c>
      <c r="P181" s="28" t="str">
        <f t="shared" si="28"/>
        <v xml:space="preserve"> </v>
      </c>
      <c r="Q181" s="28" t="str">
        <f t="shared" si="28"/>
        <v xml:space="preserve"> </v>
      </c>
      <c r="R181" s="28" t="str">
        <f t="shared" si="28"/>
        <v xml:space="preserve"> </v>
      </c>
      <c r="S181" s="28" t="str">
        <f t="shared" si="29"/>
        <v xml:space="preserve"> </v>
      </c>
      <c r="T181" s="28" t="str">
        <f t="shared" si="29"/>
        <v xml:space="preserve"> </v>
      </c>
      <c r="U181" s="28" t="str">
        <f t="shared" si="29"/>
        <v xml:space="preserve"> </v>
      </c>
      <c r="V181" s="28" t="str">
        <f t="shared" si="29"/>
        <v xml:space="preserve"> </v>
      </c>
      <c r="W181" s="28" t="str">
        <f t="shared" si="29"/>
        <v xml:space="preserve"> </v>
      </c>
      <c r="X181" s="60" t="e">
        <f t="shared" si="30"/>
        <v>#DIV/0!</v>
      </c>
      <c r="Y181" s="61" t="e">
        <f t="shared" si="31"/>
        <v>#DIV/0!</v>
      </c>
      <c r="Z181" s="61" t="e">
        <f t="shared" si="32"/>
        <v>#DIV/0!</v>
      </c>
      <c r="AA181" s="62" t="e">
        <f t="shared" si="32"/>
        <v>#DIV/0!</v>
      </c>
      <c r="AB181" s="57" t="e">
        <f t="shared" si="33"/>
        <v>#VALUE!</v>
      </c>
      <c r="AC181" s="58" t="e">
        <f t="shared" si="34"/>
        <v>#VALUE!</v>
      </c>
      <c r="AD181" s="58" t="e">
        <f t="shared" si="35"/>
        <v>#VALUE!</v>
      </c>
      <c r="AE181" s="58" t="e">
        <f t="shared" si="35"/>
        <v>#VALUE!</v>
      </c>
      <c r="AF181" s="59" t="e">
        <f t="shared" si="36"/>
        <v>#VALUE!</v>
      </c>
    </row>
    <row r="182" spans="1:32" s="8" customFormat="1" ht="15" customHeight="1" x14ac:dyDescent="0.25">
      <c r="A182" s="27">
        <v>404</v>
      </c>
      <c r="B182" s="52" t="s">
        <v>30</v>
      </c>
      <c r="C182" s="28" t="str">
        <f t="shared" si="28"/>
        <v xml:space="preserve"> </v>
      </c>
      <c r="D182" s="28" t="str">
        <f t="shared" si="28"/>
        <v xml:space="preserve"> </v>
      </c>
      <c r="E182" s="28" t="str">
        <f t="shared" si="28"/>
        <v xml:space="preserve"> </v>
      </c>
      <c r="F182" s="28" t="str">
        <f t="shared" si="28"/>
        <v xml:space="preserve"> </v>
      </c>
      <c r="G182" s="28" t="str">
        <f t="shared" si="28"/>
        <v xml:space="preserve"> </v>
      </c>
      <c r="H182" s="28" t="str">
        <f t="shared" si="28"/>
        <v xml:space="preserve"> </v>
      </c>
      <c r="I182" s="28" t="str">
        <f t="shared" si="28"/>
        <v xml:space="preserve"> </v>
      </c>
      <c r="J182" s="28" t="str">
        <f t="shared" si="28"/>
        <v xml:space="preserve"> </v>
      </c>
      <c r="K182" s="28" t="str">
        <f t="shared" si="28"/>
        <v xml:space="preserve"> </v>
      </c>
      <c r="L182" s="28" t="str">
        <f t="shared" si="28"/>
        <v xml:space="preserve"> </v>
      </c>
      <c r="M182" s="28" t="str">
        <f t="shared" si="28"/>
        <v xml:space="preserve"> </v>
      </c>
      <c r="N182" s="28" t="str">
        <f t="shared" si="28"/>
        <v xml:space="preserve"> </v>
      </c>
      <c r="O182" s="28" t="str">
        <f t="shared" si="28"/>
        <v xml:space="preserve"> </v>
      </c>
      <c r="P182" s="28" t="str">
        <f t="shared" si="28"/>
        <v xml:space="preserve"> </v>
      </c>
      <c r="Q182" s="28" t="str">
        <f t="shared" si="28"/>
        <v xml:space="preserve"> </v>
      </c>
      <c r="R182" s="28" t="str">
        <f t="shared" si="28"/>
        <v xml:space="preserve"> </v>
      </c>
      <c r="S182" s="28" t="str">
        <f t="shared" si="29"/>
        <v xml:space="preserve"> </v>
      </c>
      <c r="T182" s="28" t="str">
        <f t="shared" si="29"/>
        <v xml:space="preserve"> </v>
      </c>
      <c r="U182" s="28" t="str">
        <f t="shared" si="29"/>
        <v xml:space="preserve"> </v>
      </c>
      <c r="V182" s="28" t="str">
        <f t="shared" si="29"/>
        <v xml:space="preserve"> </v>
      </c>
      <c r="W182" s="28" t="str">
        <f t="shared" si="29"/>
        <v xml:space="preserve"> </v>
      </c>
      <c r="X182" s="60" t="e">
        <f t="shared" si="30"/>
        <v>#DIV/0!</v>
      </c>
      <c r="Y182" s="61" t="e">
        <f t="shared" si="31"/>
        <v>#DIV/0!</v>
      </c>
      <c r="Z182" s="61" t="e">
        <f t="shared" si="32"/>
        <v>#DIV/0!</v>
      </c>
      <c r="AA182" s="62" t="e">
        <f t="shared" si="32"/>
        <v>#DIV/0!</v>
      </c>
      <c r="AB182" s="57" t="e">
        <f t="shared" si="33"/>
        <v>#VALUE!</v>
      </c>
      <c r="AC182" s="58" t="e">
        <f t="shared" si="34"/>
        <v>#VALUE!</v>
      </c>
      <c r="AD182" s="58" t="e">
        <f t="shared" si="35"/>
        <v>#VALUE!</v>
      </c>
      <c r="AE182" s="58" t="e">
        <f t="shared" si="35"/>
        <v>#VALUE!</v>
      </c>
      <c r="AF182" s="59" t="e">
        <f t="shared" si="36"/>
        <v>#VALUE!</v>
      </c>
    </row>
    <row r="183" spans="1:32" s="8" customFormat="1" ht="15" customHeight="1" x14ac:dyDescent="0.25">
      <c r="A183" s="27">
        <v>450</v>
      </c>
      <c r="B183" s="52" t="s">
        <v>34</v>
      </c>
      <c r="C183" s="28" t="str">
        <f t="shared" si="28"/>
        <v xml:space="preserve"> </v>
      </c>
      <c r="D183" s="28" t="str">
        <f t="shared" si="28"/>
        <v xml:space="preserve"> </v>
      </c>
      <c r="E183" s="28" t="str">
        <f t="shared" si="28"/>
        <v xml:space="preserve"> </v>
      </c>
      <c r="F183" s="28" t="str">
        <f t="shared" si="28"/>
        <v xml:space="preserve"> </v>
      </c>
      <c r="G183" s="28" t="str">
        <f t="shared" si="28"/>
        <v xml:space="preserve"> </v>
      </c>
      <c r="H183" s="28" t="str">
        <f t="shared" si="28"/>
        <v xml:space="preserve"> </v>
      </c>
      <c r="I183" s="28" t="str">
        <f t="shared" si="28"/>
        <v xml:space="preserve"> </v>
      </c>
      <c r="J183" s="28" t="str">
        <f t="shared" si="28"/>
        <v xml:space="preserve"> </v>
      </c>
      <c r="K183" s="28" t="str">
        <f t="shared" si="28"/>
        <v xml:space="preserve"> </v>
      </c>
      <c r="L183" s="28" t="str">
        <f t="shared" si="28"/>
        <v xml:space="preserve"> </v>
      </c>
      <c r="M183" s="28" t="str">
        <f t="shared" si="28"/>
        <v xml:space="preserve"> </v>
      </c>
      <c r="N183" s="28" t="str">
        <f t="shared" si="28"/>
        <v xml:space="preserve"> </v>
      </c>
      <c r="O183" s="28" t="str">
        <f t="shared" si="28"/>
        <v xml:space="preserve"> </v>
      </c>
      <c r="P183" s="28" t="str">
        <f t="shared" si="28"/>
        <v xml:space="preserve"> </v>
      </c>
      <c r="Q183" s="28" t="str">
        <f t="shared" si="28"/>
        <v xml:space="preserve"> </v>
      </c>
      <c r="R183" s="28" t="str">
        <f t="shared" si="28"/>
        <v xml:space="preserve"> </v>
      </c>
      <c r="S183" s="28" t="str">
        <f t="shared" si="29"/>
        <v xml:space="preserve"> </v>
      </c>
      <c r="T183" s="28" t="str">
        <f t="shared" si="29"/>
        <v xml:space="preserve"> </v>
      </c>
      <c r="U183" s="28" t="str">
        <f t="shared" si="29"/>
        <v xml:space="preserve"> </v>
      </c>
      <c r="V183" s="28" t="str">
        <f t="shared" si="29"/>
        <v xml:space="preserve"> </v>
      </c>
      <c r="W183" s="28" t="str">
        <f t="shared" si="29"/>
        <v xml:space="preserve"> </v>
      </c>
      <c r="X183" s="60" t="e">
        <f t="shared" si="30"/>
        <v>#DIV/0!</v>
      </c>
      <c r="Y183" s="61" t="e">
        <f t="shared" si="31"/>
        <v>#DIV/0!</v>
      </c>
      <c r="Z183" s="61" t="e">
        <f t="shared" si="32"/>
        <v>#DIV/0!</v>
      </c>
      <c r="AA183" s="62" t="e">
        <f t="shared" si="32"/>
        <v>#DIV/0!</v>
      </c>
      <c r="AB183" s="57" t="e">
        <f t="shared" si="33"/>
        <v>#VALUE!</v>
      </c>
      <c r="AC183" s="58" t="e">
        <f t="shared" si="34"/>
        <v>#VALUE!</v>
      </c>
      <c r="AD183" s="58" t="e">
        <f t="shared" si="35"/>
        <v>#VALUE!</v>
      </c>
      <c r="AE183" s="58" t="e">
        <f t="shared" si="35"/>
        <v>#VALUE!</v>
      </c>
      <c r="AF183" s="59" t="e">
        <f t="shared" si="36"/>
        <v>#VALUE!</v>
      </c>
    </row>
    <row r="184" spans="1:32" s="8" customFormat="1" ht="15" customHeight="1" x14ac:dyDescent="0.25">
      <c r="A184" s="27">
        <v>454</v>
      </c>
      <c r="B184" s="52" t="s">
        <v>35</v>
      </c>
      <c r="C184" s="28" t="str">
        <f t="shared" si="28"/>
        <v xml:space="preserve"> </v>
      </c>
      <c r="D184" s="28" t="str">
        <f t="shared" si="28"/>
        <v xml:space="preserve"> </v>
      </c>
      <c r="E184" s="28" t="str">
        <f t="shared" si="28"/>
        <v xml:space="preserve"> </v>
      </c>
      <c r="F184" s="28" t="str">
        <f t="shared" si="28"/>
        <v xml:space="preserve"> </v>
      </c>
      <c r="G184" s="28" t="str">
        <f t="shared" si="28"/>
        <v xml:space="preserve"> </v>
      </c>
      <c r="H184" s="28" t="str">
        <f t="shared" si="28"/>
        <v xml:space="preserve"> </v>
      </c>
      <c r="I184" s="28" t="str">
        <f t="shared" si="28"/>
        <v xml:space="preserve"> </v>
      </c>
      <c r="J184" s="28" t="str">
        <f t="shared" si="28"/>
        <v xml:space="preserve"> </v>
      </c>
      <c r="K184" s="28" t="str">
        <f t="shared" si="28"/>
        <v xml:space="preserve"> </v>
      </c>
      <c r="L184" s="28" t="str">
        <f t="shared" si="28"/>
        <v xml:space="preserve"> </v>
      </c>
      <c r="M184" s="28" t="str">
        <f t="shared" si="28"/>
        <v xml:space="preserve"> </v>
      </c>
      <c r="N184" s="28" t="str">
        <f t="shared" si="28"/>
        <v xml:space="preserve"> </v>
      </c>
      <c r="O184" s="28" t="str">
        <f t="shared" si="28"/>
        <v xml:space="preserve"> </v>
      </c>
      <c r="P184" s="28" t="str">
        <f t="shared" si="28"/>
        <v xml:space="preserve"> </v>
      </c>
      <c r="Q184" s="28" t="str">
        <f t="shared" si="28"/>
        <v xml:space="preserve"> </v>
      </c>
      <c r="R184" s="28" t="str">
        <f t="shared" si="28"/>
        <v xml:space="preserve"> </v>
      </c>
      <c r="S184" s="28" t="str">
        <f t="shared" si="29"/>
        <v xml:space="preserve"> </v>
      </c>
      <c r="T184" s="28" t="str">
        <f t="shared" si="29"/>
        <v xml:space="preserve"> </v>
      </c>
      <c r="U184" s="28" t="str">
        <f t="shared" si="29"/>
        <v xml:space="preserve"> </v>
      </c>
      <c r="V184" s="28" t="str">
        <f t="shared" si="29"/>
        <v xml:space="preserve"> </v>
      </c>
      <c r="W184" s="28" t="str">
        <f t="shared" si="29"/>
        <v xml:space="preserve"> </v>
      </c>
      <c r="X184" s="60" t="e">
        <f t="shared" si="30"/>
        <v>#DIV/0!</v>
      </c>
      <c r="Y184" s="61" t="e">
        <f t="shared" si="31"/>
        <v>#DIV/0!</v>
      </c>
      <c r="Z184" s="61" t="e">
        <f t="shared" si="32"/>
        <v>#DIV/0!</v>
      </c>
      <c r="AA184" s="62" t="e">
        <f t="shared" si="32"/>
        <v>#DIV/0!</v>
      </c>
      <c r="AB184" s="57" t="e">
        <f t="shared" si="33"/>
        <v>#VALUE!</v>
      </c>
      <c r="AC184" s="58" t="e">
        <f t="shared" si="34"/>
        <v>#VALUE!</v>
      </c>
      <c r="AD184" s="58" t="e">
        <f t="shared" si="35"/>
        <v>#VALUE!</v>
      </c>
      <c r="AE184" s="58" t="e">
        <f t="shared" si="35"/>
        <v>#VALUE!</v>
      </c>
      <c r="AF184" s="59" t="e">
        <f t="shared" si="36"/>
        <v>#VALUE!</v>
      </c>
    </row>
    <row r="185" spans="1:32" s="8" customFormat="1" ht="15" customHeight="1" x14ac:dyDescent="0.25">
      <c r="A185" s="27">
        <v>480</v>
      </c>
      <c r="B185" s="52" t="s">
        <v>38</v>
      </c>
      <c r="C185" s="28" t="str">
        <f t="shared" si="28"/>
        <v xml:space="preserve"> </v>
      </c>
      <c r="D185" s="28" t="str">
        <f t="shared" si="28"/>
        <v xml:space="preserve"> </v>
      </c>
      <c r="E185" s="28" t="str">
        <f t="shared" si="28"/>
        <v xml:space="preserve"> </v>
      </c>
      <c r="F185" s="28" t="str">
        <f t="shared" si="28"/>
        <v xml:space="preserve"> </v>
      </c>
      <c r="G185" s="28" t="str">
        <f t="shared" si="28"/>
        <v xml:space="preserve"> </v>
      </c>
      <c r="H185" s="28" t="str">
        <f t="shared" si="28"/>
        <v xml:space="preserve"> </v>
      </c>
      <c r="I185" s="28" t="str">
        <f t="shared" si="28"/>
        <v xml:space="preserve"> </v>
      </c>
      <c r="J185" s="28" t="str">
        <f t="shared" si="28"/>
        <v xml:space="preserve"> </v>
      </c>
      <c r="K185" s="28" t="str">
        <f t="shared" si="28"/>
        <v xml:space="preserve"> </v>
      </c>
      <c r="L185" s="28" t="str">
        <f t="shared" si="28"/>
        <v xml:space="preserve"> </v>
      </c>
      <c r="M185" s="28" t="str">
        <f t="shared" si="28"/>
        <v xml:space="preserve"> </v>
      </c>
      <c r="N185" s="28" t="str">
        <f t="shared" si="28"/>
        <v xml:space="preserve"> </v>
      </c>
      <c r="O185" s="28" t="str">
        <f t="shared" si="28"/>
        <v xml:space="preserve"> </v>
      </c>
      <c r="P185" s="28" t="str">
        <f t="shared" si="28"/>
        <v xml:space="preserve"> </v>
      </c>
      <c r="Q185" s="28" t="str">
        <f t="shared" si="28"/>
        <v xml:space="preserve"> </v>
      </c>
      <c r="R185" s="28" t="str">
        <f t="shared" si="28"/>
        <v xml:space="preserve"> </v>
      </c>
      <c r="S185" s="28" t="str">
        <f t="shared" si="29"/>
        <v xml:space="preserve"> </v>
      </c>
      <c r="T185" s="28" t="str">
        <f t="shared" si="29"/>
        <v xml:space="preserve"> </v>
      </c>
      <c r="U185" s="28" t="str">
        <f t="shared" si="29"/>
        <v xml:space="preserve"> </v>
      </c>
      <c r="V185" s="28" t="str">
        <f t="shared" si="29"/>
        <v xml:space="preserve"> </v>
      </c>
      <c r="W185" s="28" t="str">
        <f t="shared" si="29"/>
        <v xml:space="preserve"> </v>
      </c>
      <c r="X185" s="60" t="e">
        <f t="shared" si="30"/>
        <v>#DIV/0!</v>
      </c>
      <c r="Y185" s="61" t="e">
        <f t="shared" si="31"/>
        <v>#DIV/0!</v>
      </c>
      <c r="Z185" s="61" t="e">
        <f t="shared" si="32"/>
        <v>#DIV/0!</v>
      </c>
      <c r="AA185" s="62" t="e">
        <f t="shared" si="32"/>
        <v>#DIV/0!</v>
      </c>
      <c r="AB185" s="57" t="e">
        <f t="shared" si="33"/>
        <v>#VALUE!</v>
      </c>
      <c r="AC185" s="58" t="e">
        <f t="shared" si="34"/>
        <v>#VALUE!</v>
      </c>
      <c r="AD185" s="58" t="e">
        <f t="shared" si="35"/>
        <v>#VALUE!</v>
      </c>
      <c r="AE185" s="58" t="e">
        <f t="shared" si="35"/>
        <v>#VALUE!</v>
      </c>
      <c r="AF185" s="59" t="e">
        <f t="shared" si="36"/>
        <v>#VALUE!</v>
      </c>
    </row>
    <row r="186" spans="1:32" s="8" customFormat="1" ht="15" customHeight="1" x14ac:dyDescent="0.25">
      <c r="A186" s="27">
        <v>508</v>
      </c>
      <c r="B186" s="52" t="s">
        <v>40</v>
      </c>
      <c r="C186" s="28" t="str">
        <f t="shared" si="28"/>
        <v xml:space="preserve"> </v>
      </c>
      <c r="D186" s="28" t="str">
        <f t="shared" si="28"/>
        <v xml:space="preserve"> </v>
      </c>
      <c r="E186" s="28" t="str">
        <f t="shared" si="28"/>
        <v xml:space="preserve"> </v>
      </c>
      <c r="F186" s="28" t="str">
        <f t="shared" si="28"/>
        <v xml:space="preserve"> </v>
      </c>
      <c r="G186" s="28" t="str">
        <f t="shared" si="28"/>
        <v xml:space="preserve"> </v>
      </c>
      <c r="H186" s="28" t="str">
        <f t="shared" si="28"/>
        <v xml:space="preserve"> </v>
      </c>
      <c r="I186" s="28" t="str">
        <f t="shared" si="28"/>
        <v xml:space="preserve"> </v>
      </c>
      <c r="J186" s="28" t="str">
        <f t="shared" si="28"/>
        <v xml:space="preserve"> </v>
      </c>
      <c r="K186" s="28" t="str">
        <f t="shared" si="28"/>
        <v xml:space="preserve"> </v>
      </c>
      <c r="L186" s="28" t="str">
        <f t="shared" si="28"/>
        <v xml:space="preserve"> </v>
      </c>
      <c r="M186" s="28" t="str">
        <f t="shared" si="28"/>
        <v xml:space="preserve"> </v>
      </c>
      <c r="N186" s="28" t="str">
        <f t="shared" si="28"/>
        <v xml:space="preserve"> </v>
      </c>
      <c r="O186" s="28" t="str">
        <f t="shared" si="28"/>
        <v xml:space="preserve"> </v>
      </c>
      <c r="P186" s="28" t="str">
        <f t="shared" si="28"/>
        <v xml:space="preserve"> </v>
      </c>
      <c r="Q186" s="28" t="str">
        <f t="shared" si="28"/>
        <v xml:space="preserve"> </v>
      </c>
      <c r="R186" s="28" t="str">
        <f t="shared" si="28"/>
        <v xml:space="preserve"> </v>
      </c>
      <c r="S186" s="28" t="str">
        <f t="shared" si="29"/>
        <v xml:space="preserve"> </v>
      </c>
      <c r="T186" s="28" t="str">
        <f t="shared" si="29"/>
        <v xml:space="preserve"> </v>
      </c>
      <c r="U186" s="28" t="str">
        <f t="shared" si="29"/>
        <v xml:space="preserve"> </v>
      </c>
      <c r="V186" s="28" t="str">
        <f t="shared" si="29"/>
        <v xml:space="preserve"> </v>
      </c>
      <c r="W186" s="28" t="str">
        <f t="shared" si="29"/>
        <v xml:space="preserve"> </v>
      </c>
      <c r="X186" s="60" t="e">
        <f t="shared" si="30"/>
        <v>#DIV/0!</v>
      </c>
      <c r="Y186" s="61" t="e">
        <f t="shared" si="31"/>
        <v>#DIV/0!</v>
      </c>
      <c r="Z186" s="61" t="e">
        <f t="shared" si="32"/>
        <v>#DIV/0!</v>
      </c>
      <c r="AA186" s="62" t="e">
        <f t="shared" si="32"/>
        <v>#DIV/0!</v>
      </c>
      <c r="AB186" s="57" t="e">
        <f t="shared" si="33"/>
        <v>#VALUE!</v>
      </c>
      <c r="AC186" s="58" t="e">
        <f t="shared" si="34"/>
        <v>#VALUE!</v>
      </c>
      <c r="AD186" s="58" t="e">
        <f t="shared" si="35"/>
        <v>#VALUE!</v>
      </c>
      <c r="AE186" s="58" t="e">
        <f t="shared" si="35"/>
        <v>#VALUE!</v>
      </c>
      <c r="AF186" s="59" t="e">
        <f t="shared" si="36"/>
        <v>#VALUE!</v>
      </c>
    </row>
    <row r="187" spans="1:32" s="8" customFormat="1" ht="15" customHeight="1" x14ac:dyDescent="0.25">
      <c r="A187" s="27">
        <v>646</v>
      </c>
      <c r="B187" s="52" t="s">
        <v>44</v>
      </c>
      <c r="C187" s="28" t="str">
        <f t="shared" si="28"/>
        <v xml:space="preserve"> </v>
      </c>
      <c r="D187" s="28" t="str">
        <f t="shared" si="28"/>
        <v xml:space="preserve"> </v>
      </c>
      <c r="E187" s="28" t="str">
        <f t="shared" si="28"/>
        <v xml:space="preserve"> </v>
      </c>
      <c r="F187" s="28" t="str">
        <f t="shared" si="28"/>
        <v xml:space="preserve"> </v>
      </c>
      <c r="G187" s="28" t="str">
        <f t="shared" si="28"/>
        <v xml:space="preserve"> </v>
      </c>
      <c r="H187" s="28" t="str">
        <f t="shared" si="28"/>
        <v xml:space="preserve"> </v>
      </c>
      <c r="I187" s="28" t="str">
        <f t="shared" si="28"/>
        <v xml:space="preserve"> </v>
      </c>
      <c r="J187" s="28" t="str">
        <f t="shared" si="28"/>
        <v xml:space="preserve"> </v>
      </c>
      <c r="K187" s="28" t="str">
        <f t="shared" si="28"/>
        <v xml:space="preserve"> </v>
      </c>
      <c r="L187" s="28" t="str">
        <f t="shared" si="28"/>
        <v xml:space="preserve"> </v>
      </c>
      <c r="M187" s="28" t="str">
        <f t="shared" si="28"/>
        <v xml:space="preserve"> </v>
      </c>
      <c r="N187" s="28" t="str">
        <f t="shared" si="28"/>
        <v xml:space="preserve"> </v>
      </c>
      <c r="O187" s="28" t="str">
        <f t="shared" si="28"/>
        <v xml:space="preserve"> </v>
      </c>
      <c r="P187" s="28" t="str">
        <f t="shared" si="28"/>
        <v xml:space="preserve"> </v>
      </c>
      <c r="Q187" s="28" t="str">
        <f t="shared" si="28"/>
        <v xml:space="preserve"> </v>
      </c>
      <c r="R187" s="28" t="str">
        <f t="shared" si="28"/>
        <v xml:space="preserve"> </v>
      </c>
      <c r="S187" s="28" t="str">
        <f t="shared" si="29"/>
        <v xml:space="preserve"> </v>
      </c>
      <c r="T187" s="28" t="str">
        <f t="shared" si="29"/>
        <v xml:space="preserve"> </v>
      </c>
      <c r="U187" s="28" t="str">
        <f t="shared" si="29"/>
        <v xml:space="preserve"> </v>
      </c>
      <c r="V187" s="28" t="str">
        <f t="shared" si="29"/>
        <v xml:space="preserve"> </v>
      </c>
      <c r="W187" s="28" t="str">
        <f t="shared" si="29"/>
        <v xml:space="preserve"> </v>
      </c>
      <c r="X187" s="60" t="e">
        <f t="shared" si="30"/>
        <v>#DIV/0!</v>
      </c>
      <c r="Y187" s="61" t="e">
        <f t="shared" si="31"/>
        <v>#DIV/0!</v>
      </c>
      <c r="Z187" s="61" t="e">
        <f t="shared" si="32"/>
        <v>#DIV/0!</v>
      </c>
      <c r="AA187" s="62" t="e">
        <f t="shared" si="32"/>
        <v>#DIV/0!</v>
      </c>
      <c r="AB187" s="57" t="e">
        <f t="shared" si="33"/>
        <v>#VALUE!</v>
      </c>
      <c r="AC187" s="58" t="e">
        <f t="shared" si="34"/>
        <v>#VALUE!</v>
      </c>
      <c r="AD187" s="58" t="e">
        <f t="shared" si="35"/>
        <v>#VALUE!</v>
      </c>
      <c r="AE187" s="58" t="e">
        <f t="shared" si="35"/>
        <v>#VALUE!</v>
      </c>
      <c r="AF187" s="59" t="e">
        <f t="shared" si="36"/>
        <v>#VALUE!</v>
      </c>
    </row>
    <row r="188" spans="1:32" s="8" customFormat="1" ht="15" customHeight="1" x14ac:dyDescent="0.25">
      <c r="A188" s="27">
        <v>690</v>
      </c>
      <c r="B188" s="52" t="s">
        <v>47</v>
      </c>
      <c r="C188" s="28" t="str">
        <f t="shared" si="28"/>
        <v xml:space="preserve"> </v>
      </c>
      <c r="D188" s="28" t="str">
        <f t="shared" si="28"/>
        <v xml:space="preserve"> </v>
      </c>
      <c r="E188" s="28" t="str">
        <f t="shared" si="28"/>
        <v xml:space="preserve"> </v>
      </c>
      <c r="F188" s="28" t="str">
        <f t="shared" si="28"/>
        <v xml:space="preserve"> </v>
      </c>
      <c r="G188" s="28" t="str">
        <f t="shared" si="28"/>
        <v xml:space="preserve"> </v>
      </c>
      <c r="H188" s="28" t="str">
        <f t="shared" si="28"/>
        <v xml:space="preserve"> </v>
      </c>
      <c r="I188" s="28" t="str">
        <f t="shared" si="28"/>
        <v xml:space="preserve"> </v>
      </c>
      <c r="J188" s="28" t="str">
        <f t="shared" si="28"/>
        <v xml:space="preserve"> </v>
      </c>
      <c r="K188" s="28" t="str">
        <f t="shared" si="28"/>
        <v xml:space="preserve"> </v>
      </c>
      <c r="L188" s="28" t="str">
        <f t="shared" si="28"/>
        <v xml:space="preserve"> </v>
      </c>
      <c r="M188" s="28" t="str">
        <f t="shared" si="28"/>
        <v xml:space="preserve"> </v>
      </c>
      <c r="N188" s="28" t="str">
        <f t="shared" si="28"/>
        <v xml:space="preserve"> </v>
      </c>
      <c r="O188" s="28" t="str">
        <f t="shared" si="28"/>
        <v xml:space="preserve"> </v>
      </c>
      <c r="P188" s="28" t="str">
        <f t="shared" si="28"/>
        <v xml:space="preserve"> </v>
      </c>
      <c r="Q188" s="28" t="str">
        <f t="shared" si="28"/>
        <v xml:space="preserve"> </v>
      </c>
      <c r="R188" s="28" t="str">
        <f t="shared" si="28"/>
        <v xml:space="preserve"> </v>
      </c>
      <c r="S188" s="28" t="str">
        <f t="shared" si="29"/>
        <v xml:space="preserve"> </v>
      </c>
      <c r="T188" s="28" t="str">
        <f t="shared" si="29"/>
        <v xml:space="preserve"> </v>
      </c>
      <c r="U188" s="28" t="str">
        <f t="shared" si="29"/>
        <v xml:space="preserve"> </v>
      </c>
      <c r="V188" s="28" t="str">
        <f t="shared" si="29"/>
        <v xml:space="preserve"> </v>
      </c>
      <c r="W188" s="28" t="str">
        <f t="shared" si="29"/>
        <v xml:space="preserve"> </v>
      </c>
      <c r="X188" s="60" t="e">
        <f t="shared" si="30"/>
        <v>#DIV/0!</v>
      </c>
      <c r="Y188" s="61" t="e">
        <f t="shared" si="31"/>
        <v>#DIV/0!</v>
      </c>
      <c r="Z188" s="61" t="e">
        <f t="shared" si="32"/>
        <v>#DIV/0!</v>
      </c>
      <c r="AA188" s="62" t="e">
        <f t="shared" si="32"/>
        <v>#DIV/0!</v>
      </c>
      <c r="AB188" s="57" t="e">
        <f t="shared" si="33"/>
        <v>#VALUE!</v>
      </c>
      <c r="AC188" s="58" t="e">
        <f t="shared" si="34"/>
        <v>#VALUE!</v>
      </c>
      <c r="AD188" s="58" t="e">
        <f t="shared" si="35"/>
        <v>#VALUE!</v>
      </c>
      <c r="AE188" s="58" t="e">
        <f t="shared" si="35"/>
        <v>#VALUE!</v>
      </c>
      <c r="AF188" s="59" t="e">
        <f t="shared" si="36"/>
        <v>#VALUE!</v>
      </c>
    </row>
    <row r="189" spans="1:32" s="8" customFormat="1" ht="15" customHeight="1" x14ac:dyDescent="0.25">
      <c r="A189" s="27">
        <v>706</v>
      </c>
      <c r="B189" s="52" t="s">
        <v>49</v>
      </c>
      <c r="C189" s="28" t="str">
        <f t="shared" si="28"/>
        <v xml:space="preserve"> </v>
      </c>
      <c r="D189" s="28" t="str">
        <f t="shared" si="28"/>
        <v xml:space="preserve"> </v>
      </c>
      <c r="E189" s="28" t="str">
        <f t="shared" si="28"/>
        <v xml:space="preserve"> </v>
      </c>
      <c r="F189" s="28" t="str">
        <f t="shared" si="28"/>
        <v xml:space="preserve"> </v>
      </c>
      <c r="G189" s="28" t="str">
        <f t="shared" si="28"/>
        <v xml:space="preserve"> </v>
      </c>
      <c r="H189" s="28" t="str">
        <f t="shared" si="28"/>
        <v xml:space="preserve"> </v>
      </c>
      <c r="I189" s="28" t="str">
        <f t="shared" si="28"/>
        <v xml:space="preserve"> </v>
      </c>
      <c r="J189" s="28" t="str">
        <f t="shared" si="28"/>
        <v xml:space="preserve"> </v>
      </c>
      <c r="K189" s="28" t="str">
        <f t="shared" si="28"/>
        <v xml:space="preserve"> </v>
      </c>
      <c r="L189" s="28" t="str">
        <f t="shared" si="28"/>
        <v xml:space="preserve"> </v>
      </c>
      <c r="M189" s="28" t="str">
        <f t="shared" si="28"/>
        <v xml:space="preserve"> </v>
      </c>
      <c r="N189" s="28" t="str">
        <f t="shared" si="28"/>
        <v xml:space="preserve"> </v>
      </c>
      <c r="O189" s="28" t="str">
        <f t="shared" si="28"/>
        <v xml:space="preserve"> </v>
      </c>
      <c r="P189" s="28" t="str">
        <f t="shared" si="28"/>
        <v xml:space="preserve"> </v>
      </c>
      <c r="Q189" s="28" t="str">
        <f t="shared" si="28"/>
        <v xml:space="preserve"> </v>
      </c>
      <c r="R189" s="28" t="str">
        <f t="shared" si="28"/>
        <v xml:space="preserve"> </v>
      </c>
      <c r="S189" s="28" t="str">
        <f t="shared" si="29"/>
        <v xml:space="preserve"> </v>
      </c>
      <c r="T189" s="28" t="str">
        <f t="shared" si="29"/>
        <v xml:space="preserve"> </v>
      </c>
      <c r="U189" s="28" t="str">
        <f t="shared" si="29"/>
        <v xml:space="preserve"> </v>
      </c>
      <c r="V189" s="28" t="str">
        <f t="shared" si="29"/>
        <v xml:space="preserve"> </v>
      </c>
      <c r="W189" s="28" t="str">
        <f t="shared" si="29"/>
        <v xml:space="preserve"> </v>
      </c>
      <c r="X189" s="60" t="e">
        <f t="shared" si="30"/>
        <v>#DIV/0!</v>
      </c>
      <c r="Y189" s="61" t="e">
        <f t="shared" si="31"/>
        <v>#DIV/0!</v>
      </c>
      <c r="Z189" s="61" t="e">
        <f t="shared" si="32"/>
        <v>#DIV/0!</v>
      </c>
      <c r="AA189" s="62" t="e">
        <f t="shared" si="32"/>
        <v>#DIV/0!</v>
      </c>
      <c r="AB189" s="57" t="e">
        <f t="shared" si="33"/>
        <v>#VALUE!</v>
      </c>
      <c r="AC189" s="58" t="e">
        <f t="shared" si="34"/>
        <v>#VALUE!</v>
      </c>
      <c r="AD189" s="58" t="e">
        <f t="shared" si="35"/>
        <v>#VALUE!</v>
      </c>
      <c r="AE189" s="58" t="e">
        <f t="shared" si="35"/>
        <v>#VALUE!</v>
      </c>
      <c r="AF189" s="59" t="e">
        <f t="shared" si="36"/>
        <v>#VALUE!</v>
      </c>
    </row>
    <row r="190" spans="1:32" s="8" customFormat="1" ht="15" customHeight="1" x14ac:dyDescent="0.25">
      <c r="A190" s="27">
        <v>728</v>
      </c>
      <c r="B190" s="52" t="s">
        <v>51</v>
      </c>
      <c r="C190" s="28" t="str">
        <f t="shared" si="28"/>
        <v xml:space="preserve"> </v>
      </c>
      <c r="D190" s="28" t="str">
        <f t="shared" si="28"/>
        <v xml:space="preserve"> </v>
      </c>
      <c r="E190" s="28" t="str">
        <f t="shared" si="28"/>
        <v xml:space="preserve"> </v>
      </c>
      <c r="F190" s="28" t="str">
        <f t="shared" si="28"/>
        <v xml:space="preserve"> </v>
      </c>
      <c r="G190" s="28" t="str">
        <f t="shared" si="28"/>
        <v xml:space="preserve"> </v>
      </c>
      <c r="H190" s="28" t="str">
        <f t="shared" si="28"/>
        <v xml:space="preserve"> </v>
      </c>
      <c r="I190" s="28" t="str">
        <f t="shared" si="28"/>
        <v xml:space="preserve"> </v>
      </c>
      <c r="J190" s="28" t="str">
        <f t="shared" si="28"/>
        <v xml:space="preserve"> </v>
      </c>
      <c r="K190" s="28" t="str">
        <f t="shared" si="28"/>
        <v xml:space="preserve"> </v>
      </c>
      <c r="L190" s="28" t="str">
        <f t="shared" si="28"/>
        <v xml:space="preserve"> </v>
      </c>
      <c r="M190" s="28" t="str">
        <f t="shared" si="28"/>
        <v xml:space="preserve"> </v>
      </c>
      <c r="N190" s="28" t="str">
        <f t="shared" si="28"/>
        <v xml:space="preserve"> </v>
      </c>
      <c r="O190" s="28" t="str">
        <f t="shared" si="28"/>
        <v xml:space="preserve"> </v>
      </c>
      <c r="P190" s="28" t="str">
        <f t="shared" si="28"/>
        <v xml:space="preserve"> </v>
      </c>
      <c r="Q190" s="28" t="str">
        <f t="shared" si="28"/>
        <v xml:space="preserve"> </v>
      </c>
      <c r="R190" s="28" t="str">
        <f t="shared" si="28"/>
        <v xml:space="preserve"> </v>
      </c>
      <c r="S190" s="28" t="str">
        <f t="shared" si="29"/>
        <v xml:space="preserve"> </v>
      </c>
      <c r="T190" s="28" t="str">
        <f t="shared" si="29"/>
        <v xml:space="preserve"> </v>
      </c>
      <c r="U190" s="28" t="str">
        <f t="shared" si="29"/>
        <v xml:space="preserve"> </v>
      </c>
      <c r="V190" s="28" t="str">
        <f t="shared" si="29"/>
        <v xml:space="preserve"> </v>
      </c>
      <c r="W190" s="28" t="str">
        <f t="shared" si="29"/>
        <v xml:space="preserve"> </v>
      </c>
      <c r="X190" s="60" t="e">
        <f t="shared" si="30"/>
        <v>#DIV/0!</v>
      </c>
      <c r="Y190" s="61" t="e">
        <f t="shared" si="31"/>
        <v>#DIV/0!</v>
      </c>
      <c r="Z190" s="61" t="e">
        <f t="shared" si="32"/>
        <v>#DIV/0!</v>
      </c>
      <c r="AA190" s="62" t="e">
        <f t="shared" si="32"/>
        <v>#DIV/0!</v>
      </c>
      <c r="AB190" s="57" t="e">
        <f t="shared" si="33"/>
        <v>#VALUE!</v>
      </c>
      <c r="AC190" s="58" t="e">
        <f t="shared" si="34"/>
        <v>#VALUE!</v>
      </c>
      <c r="AD190" s="58" t="e">
        <f t="shared" si="35"/>
        <v>#VALUE!</v>
      </c>
      <c r="AE190" s="58" t="e">
        <f t="shared" si="35"/>
        <v>#VALUE!</v>
      </c>
      <c r="AF190" s="59" t="e">
        <f t="shared" si="36"/>
        <v>#VALUE!</v>
      </c>
    </row>
    <row r="191" spans="1:32" s="8" customFormat="1" ht="15" customHeight="1" x14ac:dyDescent="0.25">
      <c r="A191" s="27">
        <v>800</v>
      </c>
      <c r="B191" s="52" t="s">
        <v>57</v>
      </c>
      <c r="C191" s="28" t="str">
        <f t="shared" si="28"/>
        <v xml:space="preserve"> </v>
      </c>
      <c r="D191" s="28" t="str">
        <f t="shared" si="28"/>
        <v xml:space="preserve"> </v>
      </c>
      <c r="E191" s="28" t="str">
        <f t="shared" si="28"/>
        <v xml:space="preserve"> </v>
      </c>
      <c r="F191" s="28" t="str">
        <f t="shared" si="28"/>
        <v xml:space="preserve"> </v>
      </c>
      <c r="G191" s="28" t="str">
        <f t="shared" si="28"/>
        <v xml:space="preserve"> </v>
      </c>
      <c r="H191" s="28" t="str">
        <f t="shared" si="28"/>
        <v xml:space="preserve"> </v>
      </c>
      <c r="I191" s="28" t="str">
        <f t="shared" si="28"/>
        <v xml:space="preserve"> </v>
      </c>
      <c r="J191" s="28" t="str">
        <f t="shared" si="28"/>
        <v xml:space="preserve"> </v>
      </c>
      <c r="K191" s="28" t="str">
        <f t="shared" si="28"/>
        <v xml:space="preserve"> </v>
      </c>
      <c r="L191" s="28" t="str">
        <f t="shared" si="28"/>
        <v xml:space="preserve"> </v>
      </c>
      <c r="M191" s="28" t="str">
        <f t="shared" si="28"/>
        <v xml:space="preserve"> </v>
      </c>
      <c r="N191" s="28" t="str">
        <f t="shared" si="28"/>
        <v xml:space="preserve"> </v>
      </c>
      <c r="O191" s="28" t="str">
        <f t="shared" si="28"/>
        <v xml:space="preserve"> </v>
      </c>
      <c r="P191" s="28" t="str">
        <f t="shared" si="28"/>
        <v xml:space="preserve"> </v>
      </c>
      <c r="Q191" s="28" t="str">
        <f t="shared" si="28"/>
        <v xml:space="preserve"> </v>
      </c>
      <c r="R191" s="28" t="str">
        <f t="shared" si="28"/>
        <v xml:space="preserve"> </v>
      </c>
      <c r="S191" s="28" t="str">
        <f t="shared" si="29"/>
        <v xml:space="preserve"> </v>
      </c>
      <c r="T191" s="28" t="str">
        <f t="shared" si="29"/>
        <v xml:space="preserve"> </v>
      </c>
      <c r="U191" s="28" t="str">
        <f t="shared" si="29"/>
        <v xml:space="preserve"> </v>
      </c>
      <c r="V191" s="28" t="str">
        <f t="shared" si="29"/>
        <v xml:space="preserve"> </v>
      </c>
      <c r="W191" s="28" t="str">
        <f t="shared" si="29"/>
        <v xml:space="preserve"> </v>
      </c>
      <c r="X191" s="60" t="e">
        <f t="shared" si="30"/>
        <v>#DIV/0!</v>
      </c>
      <c r="Y191" s="61" t="e">
        <f t="shared" si="31"/>
        <v>#DIV/0!</v>
      </c>
      <c r="Z191" s="61" t="e">
        <f t="shared" si="32"/>
        <v>#DIV/0!</v>
      </c>
      <c r="AA191" s="62" t="e">
        <f t="shared" si="32"/>
        <v>#DIV/0!</v>
      </c>
      <c r="AB191" s="57" t="e">
        <f t="shared" si="33"/>
        <v>#VALUE!</v>
      </c>
      <c r="AC191" s="58" t="e">
        <f t="shared" si="34"/>
        <v>#VALUE!</v>
      </c>
      <c r="AD191" s="58" t="e">
        <f t="shared" si="35"/>
        <v>#VALUE!</v>
      </c>
      <c r="AE191" s="58" t="e">
        <f t="shared" si="35"/>
        <v>#VALUE!</v>
      </c>
      <c r="AF191" s="59" t="e">
        <f t="shared" si="36"/>
        <v>#VALUE!</v>
      </c>
    </row>
    <row r="192" spans="1:32" s="8" customFormat="1" ht="15" customHeight="1" x14ac:dyDescent="0.25">
      <c r="A192" s="27">
        <v>834</v>
      </c>
      <c r="B192" s="52" t="s">
        <v>54</v>
      </c>
      <c r="C192" s="28" t="str">
        <f t="shared" si="28"/>
        <v xml:space="preserve"> </v>
      </c>
      <c r="D192" s="28" t="str">
        <f t="shared" si="28"/>
        <v xml:space="preserve"> </v>
      </c>
      <c r="E192" s="28" t="str">
        <f t="shared" si="28"/>
        <v xml:space="preserve"> </v>
      </c>
      <c r="F192" s="28" t="str">
        <f t="shared" si="28"/>
        <v xml:space="preserve"> </v>
      </c>
      <c r="G192" s="28" t="str">
        <f t="shared" si="28"/>
        <v xml:space="preserve"> </v>
      </c>
      <c r="H192" s="28" t="str">
        <f t="shared" si="28"/>
        <v xml:space="preserve"> </v>
      </c>
      <c r="I192" s="28" t="str">
        <f t="shared" si="28"/>
        <v xml:space="preserve"> </v>
      </c>
      <c r="J192" s="28" t="str">
        <f t="shared" si="28"/>
        <v xml:space="preserve"> </v>
      </c>
      <c r="K192" s="28" t="str">
        <f t="shared" si="28"/>
        <v xml:space="preserve"> </v>
      </c>
      <c r="L192" s="28" t="str">
        <f t="shared" si="28"/>
        <v xml:space="preserve"> </v>
      </c>
      <c r="M192" s="28" t="str">
        <f t="shared" si="28"/>
        <v xml:space="preserve"> </v>
      </c>
      <c r="N192" s="28" t="str">
        <f t="shared" si="28"/>
        <v xml:space="preserve"> </v>
      </c>
      <c r="O192" s="28" t="str">
        <f t="shared" si="28"/>
        <v xml:space="preserve"> </v>
      </c>
      <c r="P192" s="28" t="str">
        <f t="shared" si="28"/>
        <v xml:space="preserve"> </v>
      </c>
      <c r="Q192" s="28" t="str">
        <f t="shared" si="28"/>
        <v xml:space="preserve"> </v>
      </c>
      <c r="R192" s="28" t="str">
        <f t="shared" ref="R192:W194" si="37">VLOOKUP($B192,$B$60:$W$115,R$117,FALSE)</f>
        <v xml:space="preserve"> </v>
      </c>
      <c r="S192" s="28" t="str">
        <f t="shared" si="37"/>
        <v xml:space="preserve"> </v>
      </c>
      <c r="T192" s="28" t="str">
        <f t="shared" si="37"/>
        <v xml:space="preserve"> </v>
      </c>
      <c r="U192" s="28" t="str">
        <f t="shared" si="37"/>
        <v xml:space="preserve"> </v>
      </c>
      <c r="V192" s="28" t="str">
        <f t="shared" si="37"/>
        <v xml:space="preserve"> </v>
      </c>
      <c r="W192" s="28" t="str">
        <f t="shared" si="37"/>
        <v xml:space="preserve"> </v>
      </c>
      <c r="X192" s="60" t="e">
        <f t="shared" si="30"/>
        <v>#DIV/0!</v>
      </c>
      <c r="Y192" s="61" t="e">
        <f t="shared" si="31"/>
        <v>#DIV/0!</v>
      </c>
      <c r="Z192" s="61" t="e">
        <f t="shared" si="32"/>
        <v>#DIV/0!</v>
      </c>
      <c r="AA192" s="62" t="e">
        <f t="shared" si="32"/>
        <v>#DIV/0!</v>
      </c>
      <c r="AB192" s="57" t="e">
        <f t="shared" si="33"/>
        <v>#VALUE!</v>
      </c>
      <c r="AC192" s="58" t="e">
        <f t="shared" si="34"/>
        <v>#VALUE!</v>
      </c>
      <c r="AD192" s="58" t="e">
        <f t="shared" si="35"/>
        <v>#VALUE!</v>
      </c>
      <c r="AE192" s="58" t="e">
        <f t="shared" si="35"/>
        <v>#VALUE!</v>
      </c>
      <c r="AF192" s="59" t="e">
        <f t="shared" si="36"/>
        <v>#VALUE!</v>
      </c>
    </row>
    <row r="193" spans="1:32" s="8" customFormat="1" ht="15" customHeight="1" x14ac:dyDescent="0.25">
      <c r="A193" s="27">
        <v>894</v>
      </c>
      <c r="B193" s="52" t="s">
        <v>58</v>
      </c>
      <c r="C193" s="28" t="str">
        <f t="shared" ref="C193:R194" si="38">VLOOKUP($B193,$B$60:$W$115,C$117,FALSE)</f>
        <v xml:space="preserve"> </v>
      </c>
      <c r="D193" s="28" t="str">
        <f t="shared" si="38"/>
        <v xml:space="preserve"> </v>
      </c>
      <c r="E193" s="28" t="str">
        <f t="shared" si="38"/>
        <v xml:space="preserve"> </v>
      </c>
      <c r="F193" s="28" t="str">
        <f t="shared" si="38"/>
        <v xml:space="preserve"> </v>
      </c>
      <c r="G193" s="28" t="str">
        <f t="shared" si="38"/>
        <v xml:space="preserve"> </v>
      </c>
      <c r="H193" s="28" t="str">
        <f t="shared" si="38"/>
        <v xml:space="preserve"> </v>
      </c>
      <c r="I193" s="28" t="str">
        <f t="shared" si="38"/>
        <v xml:space="preserve"> </v>
      </c>
      <c r="J193" s="28" t="str">
        <f t="shared" si="38"/>
        <v xml:space="preserve"> </v>
      </c>
      <c r="K193" s="28" t="str">
        <f t="shared" si="38"/>
        <v xml:space="preserve"> </v>
      </c>
      <c r="L193" s="28" t="str">
        <f t="shared" si="38"/>
        <v xml:space="preserve"> </v>
      </c>
      <c r="M193" s="28" t="str">
        <f t="shared" si="38"/>
        <v xml:space="preserve"> </v>
      </c>
      <c r="N193" s="28" t="str">
        <f t="shared" si="38"/>
        <v xml:space="preserve"> </v>
      </c>
      <c r="O193" s="28" t="str">
        <f t="shared" si="38"/>
        <v xml:space="preserve"> </v>
      </c>
      <c r="P193" s="28" t="str">
        <f t="shared" si="38"/>
        <v xml:space="preserve"> </v>
      </c>
      <c r="Q193" s="28" t="str">
        <f t="shared" si="38"/>
        <v xml:space="preserve"> </v>
      </c>
      <c r="R193" s="28" t="str">
        <f t="shared" si="38"/>
        <v xml:space="preserve"> </v>
      </c>
      <c r="S193" s="28" t="str">
        <f t="shared" si="37"/>
        <v xml:space="preserve"> </v>
      </c>
      <c r="T193" s="28" t="str">
        <f t="shared" si="37"/>
        <v xml:space="preserve"> </v>
      </c>
      <c r="U193" s="28" t="str">
        <f t="shared" si="37"/>
        <v xml:space="preserve"> </v>
      </c>
      <c r="V193" s="28" t="str">
        <f t="shared" si="37"/>
        <v xml:space="preserve"> </v>
      </c>
      <c r="W193" s="28" t="str">
        <f t="shared" si="37"/>
        <v xml:space="preserve"> </v>
      </c>
      <c r="X193" s="60" t="e">
        <f t="shared" si="30"/>
        <v>#DIV/0!</v>
      </c>
      <c r="Y193" s="61" t="e">
        <f t="shared" si="31"/>
        <v>#DIV/0!</v>
      </c>
      <c r="Z193" s="61" t="e">
        <f t="shared" si="32"/>
        <v>#DIV/0!</v>
      </c>
      <c r="AA193" s="62" t="e">
        <f t="shared" si="32"/>
        <v>#DIV/0!</v>
      </c>
      <c r="AB193" s="57" t="e">
        <f t="shared" si="33"/>
        <v>#VALUE!</v>
      </c>
      <c r="AC193" s="58" t="e">
        <f t="shared" si="34"/>
        <v>#VALUE!</v>
      </c>
      <c r="AD193" s="58" t="e">
        <f t="shared" si="35"/>
        <v>#VALUE!</v>
      </c>
      <c r="AE193" s="58" t="e">
        <f t="shared" si="35"/>
        <v>#VALUE!</v>
      </c>
      <c r="AF193" s="59" t="e">
        <f t="shared" si="36"/>
        <v>#VALUE!</v>
      </c>
    </row>
    <row r="194" spans="1:32" s="8" customFormat="1" ht="15" customHeight="1" x14ac:dyDescent="0.25">
      <c r="A194" s="27">
        <v>716</v>
      </c>
      <c r="B194" s="52" t="s">
        <v>59</v>
      </c>
      <c r="C194" s="28">
        <f t="shared" si="38"/>
        <v>0</v>
      </c>
      <c r="D194" s="28">
        <f t="shared" si="38"/>
        <v>0</v>
      </c>
      <c r="E194" s="28">
        <f t="shared" si="38"/>
        <v>0</v>
      </c>
      <c r="F194" s="28">
        <f t="shared" si="38"/>
        <v>0</v>
      </c>
      <c r="G194" s="28">
        <f t="shared" si="38"/>
        <v>0</v>
      </c>
      <c r="H194" s="28">
        <f t="shared" si="38"/>
        <v>0</v>
      </c>
      <c r="I194" s="28">
        <f t="shared" si="38"/>
        <v>0</v>
      </c>
      <c r="J194" s="28">
        <f t="shared" si="38"/>
        <v>0</v>
      </c>
      <c r="K194" s="28">
        <f t="shared" si="38"/>
        <v>0</v>
      </c>
      <c r="L194" s="28">
        <f t="shared" si="38"/>
        <v>0</v>
      </c>
      <c r="M194" s="28">
        <f t="shared" si="38"/>
        <v>0</v>
      </c>
      <c r="N194" s="28">
        <f t="shared" si="38"/>
        <v>0</v>
      </c>
      <c r="O194" s="28">
        <f t="shared" si="38"/>
        <v>0</v>
      </c>
      <c r="P194" s="28">
        <f t="shared" si="38"/>
        <v>0</v>
      </c>
      <c r="Q194" s="28">
        <f t="shared" si="38"/>
        <v>0</v>
      </c>
      <c r="R194" s="28">
        <f t="shared" si="38"/>
        <v>0</v>
      </c>
      <c r="S194" s="28">
        <f t="shared" si="37"/>
        <v>0</v>
      </c>
      <c r="T194" s="28">
        <f t="shared" si="37"/>
        <v>0</v>
      </c>
      <c r="U194" s="28">
        <f t="shared" si="37"/>
        <v>0</v>
      </c>
      <c r="V194" s="28">
        <f t="shared" si="37"/>
        <v>0</v>
      </c>
      <c r="W194" s="28">
        <f t="shared" si="37"/>
        <v>0</v>
      </c>
      <c r="X194" s="60"/>
      <c r="Y194" s="61"/>
      <c r="Z194" s="61"/>
      <c r="AA194" s="62"/>
      <c r="AB194" s="57"/>
      <c r="AC194" s="58"/>
      <c r="AD194" s="58"/>
      <c r="AE194" s="58"/>
      <c r="AF194" s="59"/>
    </row>
    <row r="195" spans="1:32" s="23" customFormat="1" ht="15" customHeight="1" x14ac:dyDescent="0.25">
      <c r="A195" s="29"/>
      <c r="B195" s="51" t="s">
        <v>68</v>
      </c>
      <c r="C195" s="30">
        <f>IF(ISNUMBER(SUM(C197:C205)),SUM(C197:C205),"..")</f>
        <v>0</v>
      </c>
      <c r="D195" s="30">
        <f t="shared" ref="D195:W195" si="39">IF(ISNUMBER(SUM(D197:D205)),SUM(D197:D205),"..")</f>
        <v>0</v>
      </c>
      <c r="E195" s="30">
        <f t="shared" si="39"/>
        <v>0</v>
      </c>
      <c r="F195" s="30">
        <f t="shared" si="39"/>
        <v>0</v>
      </c>
      <c r="G195" s="30">
        <f t="shared" si="39"/>
        <v>0</v>
      </c>
      <c r="H195" s="30">
        <f t="shared" si="39"/>
        <v>0</v>
      </c>
      <c r="I195" s="30">
        <f t="shared" si="39"/>
        <v>0</v>
      </c>
      <c r="J195" s="30">
        <f t="shared" si="39"/>
        <v>0</v>
      </c>
      <c r="K195" s="30">
        <f t="shared" si="39"/>
        <v>0</v>
      </c>
      <c r="L195" s="30">
        <f t="shared" si="39"/>
        <v>0</v>
      </c>
      <c r="M195" s="30">
        <f t="shared" si="39"/>
        <v>0</v>
      </c>
      <c r="N195" s="30">
        <f t="shared" si="39"/>
        <v>0</v>
      </c>
      <c r="O195" s="30">
        <f t="shared" si="39"/>
        <v>0</v>
      </c>
      <c r="P195" s="30">
        <f t="shared" si="39"/>
        <v>0</v>
      </c>
      <c r="Q195" s="30">
        <f t="shared" si="39"/>
        <v>0</v>
      </c>
      <c r="R195" s="30">
        <f t="shared" si="39"/>
        <v>0</v>
      </c>
      <c r="S195" s="30">
        <f t="shared" si="39"/>
        <v>0</v>
      </c>
      <c r="T195" s="30">
        <f t="shared" si="39"/>
        <v>0</v>
      </c>
      <c r="U195" s="30">
        <f t="shared" si="39"/>
        <v>0</v>
      </c>
      <c r="V195" s="30">
        <f t="shared" si="39"/>
        <v>0</v>
      </c>
      <c r="W195" s="30">
        <f t="shared" si="39"/>
        <v>0</v>
      </c>
      <c r="X195" s="75">
        <f>AVERAGE(C195:F195)</f>
        <v>0</v>
      </c>
      <c r="Y195" s="75">
        <f>AVERAGE(M195:P195)</f>
        <v>0</v>
      </c>
      <c r="Z195" s="75">
        <f>AVERAGE(S195:V195)</f>
        <v>0</v>
      </c>
      <c r="AA195" s="76">
        <f>AVERAGE(T195:W195)</f>
        <v>0</v>
      </c>
      <c r="AB195" s="31" t="e">
        <f t="shared" ref="AB195" si="40">(LOGEST(C195:F195)-1)*100</f>
        <v>#NUM!</v>
      </c>
      <c r="AC195" s="31" t="e">
        <f t="shared" ref="AC195" si="41">(LOGEST(M195:P195)-1)*100</f>
        <v>#NUM!</v>
      </c>
      <c r="AD195" s="31" t="e">
        <f t="shared" ref="AD195:AE195" si="42">(LOGEST(S195:V195)-1)*100</f>
        <v>#NUM!</v>
      </c>
      <c r="AE195" s="31" t="e">
        <f t="shared" si="42"/>
        <v>#NUM!</v>
      </c>
      <c r="AF195" s="31" t="e">
        <f t="shared" ref="AF195" si="43">(LOGEST(C195:W195)-1)*100</f>
        <v>#NUM!</v>
      </c>
    </row>
    <row r="196" spans="1:32" s="26" customFormat="1" ht="15" x14ac:dyDescent="0.25">
      <c r="A196" s="24">
        <v>54</v>
      </c>
      <c r="B196" s="48" t="s">
        <v>64</v>
      </c>
      <c r="C196" s="25">
        <f>COUNT(C197:C205)</f>
        <v>0</v>
      </c>
      <c r="D196" s="25">
        <f t="shared" ref="D196:W196" si="44">COUNT(D197:D205)</f>
        <v>0</v>
      </c>
      <c r="E196" s="25">
        <f t="shared" si="44"/>
        <v>0</v>
      </c>
      <c r="F196" s="25">
        <f t="shared" si="44"/>
        <v>0</v>
      </c>
      <c r="G196" s="25">
        <f t="shared" si="44"/>
        <v>0</v>
      </c>
      <c r="H196" s="25">
        <f t="shared" si="44"/>
        <v>0</v>
      </c>
      <c r="I196" s="25">
        <f t="shared" si="44"/>
        <v>0</v>
      </c>
      <c r="J196" s="25">
        <f t="shared" si="44"/>
        <v>0</v>
      </c>
      <c r="K196" s="25">
        <f t="shared" si="44"/>
        <v>0</v>
      </c>
      <c r="L196" s="25">
        <f t="shared" si="44"/>
        <v>0</v>
      </c>
      <c r="M196" s="25">
        <f t="shared" si="44"/>
        <v>0</v>
      </c>
      <c r="N196" s="25">
        <f t="shared" si="44"/>
        <v>0</v>
      </c>
      <c r="O196" s="25">
        <f t="shared" si="44"/>
        <v>0</v>
      </c>
      <c r="P196" s="25">
        <f t="shared" si="44"/>
        <v>0</v>
      </c>
      <c r="Q196" s="25">
        <f t="shared" si="44"/>
        <v>0</v>
      </c>
      <c r="R196" s="25">
        <f t="shared" si="44"/>
        <v>0</v>
      </c>
      <c r="S196" s="25">
        <f t="shared" si="44"/>
        <v>0</v>
      </c>
      <c r="T196" s="25">
        <f t="shared" si="44"/>
        <v>0</v>
      </c>
      <c r="U196" s="25">
        <f t="shared" si="44"/>
        <v>0</v>
      </c>
      <c r="V196" s="25">
        <f t="shared" si="44"/>
        <v>0</v>
      </c>
      <c r="W196" s="25">
        <f t="shared" si="44"/>
        <v>0</v>
      </c>
      <c r="X196" s="60"/>
      <c r="Y196" s="61"/>
      <c r="Z196" s="61"/>
      <c r="AA196" s="62"/>
      <c r="AB196" s="57"/>
      <c r="AC196" s="58"/>
      <c r="AD196" s="58"/>
      <c r="AE196" s="58"/>
      <c r="AF196" s="59"/>
    </row>
    <row r="197" spans="1:32" s="8" customFormat="1" ht="15" customHeight="1" x14ac:dyDescent="0.25">
      <c r="A197" s="27">
        <v>24</v>
      </c>
      <c r="B197" s="52" t="s">
        <v>7</v>
      </c>
      <c r="C197" s="28" t="str">
        <f t="shared" ref="C197:R205" si="45">VLOOKUP($B197,$B$60:$W$115,C$117,FALSE)</f>
        <v xml:space="preserve"> </v>
      </c>
      <c r="D197" s="28" t="str">
        <f t="shared" si="45"/>
        <v xml:space="preserve"> </v>
      </c>
      <c r="E197" s="28" t="str">
        <f t="shared" si="45"/>
        <v xml:space="preserve"> </v>
      </c>
      <c r="F197" s="28" t="str">
        <f t="shared" si="45"/>
        <v xml:space="preserve"> </v>
      </c>
      <c r="G197" s="28" t="str">
        <f t="shared" si="45"/>
        <v xml:space="preserve"> </v>
      </c>
      <c r="H197" s="28" t="str">
        <f t="shared" si="45"/>
        <v xml:space="preserve"> </v>
      </c>
      <c r="I197" s="28" t="str">
        <f t="shared" si="45"/>
        <v xml:space="preserve"> </v>
      </c>
      <c r="J197" s="28" t="str">
        <f t="shared" si="45"/>
        <v xml:space="preserve"> </v>
      </c>
      <c r="K197" s="28" t="str">
        <f t="shared" si="45"/>
        <v xml:space="preserve"> </v>
      </c>
      <c r="L197" s="28" t="str">
        <f t="shared" si="45"/>
        <v xml:space="preserve"> </v>
      </c>
      <c r="M197" s="28" t="str">
        <f t="shared" si="45"/>
        <v xml:space="preserve"> </v>
      </c>
      <c r="N197" s="28" t="str">
        <f t="shared" si="45"/>
        <v xml:space="preserve"> </v>
      </c>
      <c r="O197" s="28" t="str">
        <f t="shared" si="45"/>
        <v xml:space="preserve"> </v>
      </c>
      <c r="P197" s="28" t="str">
        <f t="shared" si="45"/>
        <v xml:space="preserve"> </v>
      </c>
      <c r="Q197" s="28" t="str">
        <f t="shared" si="45"/>
        <v xml:space="preserve"> </v>
      </c>
      <c r="R197" s="28" t="str">
        <f t="shared" si="45"/>
        <v xml:space="preserve"> </v>
      </c>
      <c r="S197" s="28" t="str">
        <f t="shared" ref="S197:W205" si="46">VLOOKUP($B197,$B$60:$W$115,S$117,FALSE)</f>
        <v xml:space="preserve"> </v>
      </c>
      <c r="T197" s="28" t="str">
        <f t="shared" si="46"/>
        <v xml:space="preserve"> </v>
      </c>
      <c r="U197" s="28" t="str">
        <f t="shared" si="46"/>
        <v xml:space="preserve"> </v>
      </c>
      <c r="V197" s="28" t="str">
        <f t="shared" si="46"/>
        <v xml:space="preserve"> </v>
      </c>
      <c r="W197" s="28" t="str">
        <f t="shared" si="46"/>
        <v xml:space="preserve"> </v>
      </c>
      <c r="X197" s="60" t="e">
        <f t="shared" ref="X197:X205" si="47">AVERAGE(C197:F197)</f>
        <v>#DIV/0!</v>
      </c>
      <c r="Y197" s="61" t="e">
        <f t="shared" ref="Y197:Y205" si="48">AVERAGE(M197:P197)</f>
        <v>#DIV/0!</v>
      </c>
      <c r="Z197" s="61" t="e">
        <f t="shared" ref="Z197:AA205" si="49">AVERAGE(S197:V197)</f>
        <v>#DIV/0!</v>
      </c>
      <c r="AA197" s="62" t="e">
        <f t="shared" si="49"/>
        <v>#DIV/0!</v>
      </c>
      <c r="AB197" s="57" t="e">
        <f t="shared" ref="AB197:AB206" si="50">(LOGEST(C197:F197)-1)*100</f>
        <v>#VALUE!</v>
      </c>
      <c r="AC197" s="58" t="e">
        <f t="shared" ref="AC197:AC206" si="51">(LOGEST(M197:P197)-1)*100</f>
        <v>#VALUE!</v>
      </c>
      <c r="AD197" s="58" t="e">
        <f t="shared" ref="AD197:AE206" si="52">(LOGEST(S197:V197)-1)*100</f>
        <v>#VALUE!</v>
      </c>
      <c r="AE197" s="58" t="e">
        <f t="shared" si="52"/>
        <v>#VALUE!</v>
      </c>
      <c r="AF197" s="59" t="e">
        <f t="shared" ref="AF197:AF206" si="53">(LOGEST(C197:W197)-1)*100</f>
        <v>#VALUE!</v>
      </c>
    </row>
    <row r="198" spans="1:32" s="8" customFormat="1" ht="15" customHeight="1" x14ac:dyDescent="0.25">
      <c r="A198" s="27">
        <v>120</v>
      </c>
      <c r="B198" s="52" t="s">
        <v>13</v>
      </c>
      <c r="C198" s="28" t="str">
        <f t="shared" si="45"/>
        <v xml:space="preserve"> </v>
      </c>
      <c r="D198" s="28" t="str">
        <f t="shared" si="45"/>
        <v xml:space="preserve"> </v>
      </c>
      <c r="E198" s="28" t="str">
        <f t="shared" si="45"/>
        <v xml:space="preserve"> </v>
      </c>
      <c r="F198" s="28" t="str">
        <f t="shared" si="45"/>
        <v xml:space="preserve"> </v>
      </c>
      <c r="G198" s="28" t="str">
        <f t="shared" si="45"/>
        <v xml:space="preserve"> </v>
      </c>
      <c r="H198" s="28" t="str">
        <f t="shared" si="45"/>
        <v xml:space="preserve"> </v>
      </c>
      <c r="I198" s="28" t="str">
        <f t="shared" si="45"/>
        <v xml:space="preserve"> </v>
      </c>
      <c r="J198" s="28" t="str">
        <f t="shared" si="45"/>
        <v xml:space="preserve"> </v>
      </c>
      <c r="K198" s="28" t="str">
        <f t="shared" si="45"/>
        <v xml:space="preserve"> </v>
      </c>
      <c r="L198" s="28" t="str">
        <f t="shared" si="45"/>
        <v xml:space="preserve"> </v>
      </c>
      <c r="M198" s="28" t="str">
        <f t="shared" si="45"/>
        <v xml:space="preserve"> </v>
      </c>
      <c r="N198" s="28" t="str">
        <f t="shared" si="45"/>
        <v xml:space="preserve"> </v>
      </c>
      <c r="O198" s="28" t="str">
        <f t="shared" si="45"/>
        <v xml:space="preserve"> </v>
      </c>
      <c r="P198" s="28" t="str">
        <f t="shared" si="45"/>
        <v xml:space="preserve"> </v>
      </c>
      <c r="Q198" s="28" t="str">
        <f t="shared" si="45"/>
        <v xml:space="preserve"> </v>
      </c>
      <c r="R198" s="28" t="str">
        <f t="shared" si="45"/>
        <v xml:space="preserve"> </v>
      </c>
      <c r="S198" s="28" t="str">
        <f t="shared" si="46"/>
        <v xml:space="preserve"> </v>
      </c>
      <c r="T198" s="28" t="str">
        <f t="shared" si="46"/>
        <v xml:space="preserve"> </v>
      </c>
      <c r="U198" s="28" t="str">
        <f t="shared" si="46"/>
        <v xml:space="preserve"> </v>
      </c>
      <c r="V198" s="28" t="str">
        <f t="shared" si="46"/>
        <v xml:space="preserve"> </v>
      </c>
      <c r="W198" s="28" t="str">
        <f t="shared" si="46"/>
        <v xml:space="preserve"> </v>
      </c>
      <c r="X198" s="60" t="e">
        <f t="shared" si="47"/>
        <v>#DIV/0!</v>
      </c>
      <c r="Y198" s="61" t="e">
        <f t="shared" si="48"/>
        <v>#DIV/0!</v>
      </c>
      <c r="Z198" s="61" t="e">
        <f t="shared" si="49"/>
        <v>#DIV/0!</v>
      </c>
      <c r="AA198" s="62" t="e">
        <f t="shared" si="49"/>
        <v>#DIV/0!</v>
      </c>
      <c r="AB198" s="57" t="e">
        <f t="shared" si="50"/>
        <v>#VALUE!</v>
      </c>
      <c r="AC198" s="58" t="e">
        <f t="shared" si="51"/>
        <v>#VALUE!</v>
      </c>
      <c r="AD198" s="58" t="e">
        <f t="shared" si="52"/>
        <v>#VALUE!</v>
      </c>
      <c r="AE198" s="58" t="e">
        <f t="shared" si="52"/>
        <v>#VALUE!</v>
      </c>
      <c r="AF198" s="59" t="e">
        <f t="shared" si="53"/>
        <v>#VALUE!</v>
      </c>
    </row>
    <row r="199" spans="1:32" s="8" customFormat="1" ht="15" customHeight="1" x14ac:dyDescent="0.25">
      <c r="A199" s="27">
        <v>140</v>
      </c>
      <c r="B199" s="52" t="s">
        <v>14</v>
      </c>
      <c r="C199" s="28" t="str">
        <f t="shared" si="45"/>
        <v xml:space="preserve"> </v>
      </c>
      <c r="D199" s="28" t="str">
        <f t="shared" si="45"/>
        <v xml:space="preserve"> </v>
      </c>
      <c r="E199" s="28" t="str">
        <f t="shared" si="45"/>
        <v xml:space="preserve"> </v>
      </c>
      <c r="F199" s="28" t="str">
        <f t="shared" si="45"/>
        <v xml:space="preserve"> </v>
      </c>
      <c r="G199" s="28" t="str">
        <f t="shared" si="45"/>
        <v xml:space="preserve"> </v>
      </c>
      <c r="H199" s="28" t="str">
        <f t="shared" si="45"/>
        <v xml:space="preserve"> </v>
      </c>
      <c r="I199" s="28" t="str">
        <f t="shared" si="45"/>
        <v xml:space="preserve"> </v>
      </c>
      <c r="J199" s="28" t="str">
        <f t="shared" si="45"/>
        <v xml:space="preserve"> </v>
      </c>
      <c r="K199" s="28" t="str">
        <f t="shared" si="45"/>
        <v xml:space="preserve"> </v>
      </c>
      <c r="L199" s="28" t="str">
        <f t="shared" si="45"/>
        <v xml:space="preserve"> </v>
      </c>
      <c r="M199" s="28" t="str">
        <f t="shared" si="45"/>
        <v xml:space="preserve"> </v>
      </c>
      <c r="N199" s="28" t="str">
        <f t="shared" si="45"/>
        <v xml:space="preserve"> </v>
      </c>
      <c r="O199" s="28" t="str">
        <f t="shared" si="45"/>
        <v xml:space="preserve"> </v>
      </c>
      <c r="P199" s="28" t="str">
        <f t="shared" si="45"/>
        <v xml:space="preserve"> </v>
      </c>
      <c r="Q199" s="28" t="str">
        <f t="shared" si="45"/>
        <v xml:space="preserve"> </v>
      </c>
      <c r="R199" s="28" t="str">
        <f t="shared" si="45"/>
        <v xml:space="preserve"> </v>
      </c>
      <c r="S199" s="28" t="str">
        <f t="shared" si="46"/>
        <v xml:space="preserve"> </v>
      </c>
      <c r="T199" s="28" t="str">
        <f t="shared" si="46"/>
        <v xml:space="preserve"> </v>
      </c>
      <c r="U199" s="28" t="str">
        <f t="shared" si="46"/>
        <v xml:space="preserve"> </v>
      </c>
      <c r="V199" s="28" t="str">
        <f t="shared" si="46"/>
        <v xml:space="preserve"> </v>
      </c>
      <c r="W199" s="28" t="str">
        <f t="shared" si="46"/>
        <v xml:space="preserve"> </v>
      </c>
      <c r="X199" s="60" t="e">
        <f t="shared" si="47"/>
        <v>#DIV/0!</v>
      </c>
      <c r="Y199" s="61" t="e">
        <f t="shared" si="48"/>
        <v>#DIV/0!</v>
      </c>
      <c r="Z199" s="61" t="e">
        <f t="shared" si="49"/>
        <v>#DIV/0!</v>
      </c>
      <c r="AA199" s="62" t="e">
        <f t="shared" si="49"/>
        <v>#DIV/0!</v>
      </c>
      <c r="AB199" s="57" t="e">
        <f t="shared" si="50"/>
        <v>#VALUE!</v>
      </c>
      <c r="AC199" s="58" t="e">
        <f t="shared" si="51"/>
        <v>#VALUE!</v>
      </c>
      <c r="AD199" s="58" t="e">
        <f t="shared" si="52"/>
        <v>#VALUE!</v>
      </c>
      <c r="AE199" s="58" t="e">
        <f t="shared" si="52"/>
        <v>#VALUE!</v>
      </c>
      <c r="AF199" s="59" t="e">
        <f t="shared" si="53"/>
        <v>#VALUE!</v>
      </c>
    </row>
    <row r="200" spans="1:32" s="8" customFormat="1" ht="15" customHeight="1" x14ac:dyDescent="0.25">
      <c r="A200" s="27">
        <v>148</v>
      </c>
      <c r="B200" s="52" t="s">
        <v>15</v>
      </c>
      <c r="C200" s="28" t="str">
        <f t="shared" si="45"/>
        <v xml:space="preserve"> </v>
      </c>
      <c r="D200" s="28" t="str">
        <f t="shared" si="45"/>
        <v xml:space="preserve"> </v>
      </c>
      <c r="E200" s="28" t="str">
        <f t="shared" si="45"/>
        <v xml:space="preserve"> </v>
      </c>
      <c r="F200" s="28" t="str">
        <f t="shared" si="45"/>
        <v xml:space="preserve"> </v>
      </c>
      <c r="G200" s="28" t="str">
        <f t="shared" si="45"/>
        <v xml:space="preserve"> </v>
      </c>
      <c r="H200" s="28" t="str">
        <f t="shared" si="45"/>
        <v xml:space="preserve"> </v>
      </c>
      <c r="I200" s="28" t="str">
        <f t="shared" si="45"/>
        <v xml:space="preserve"> </v>
      </c>
      <c r="J200" s="28" t="str">
        <f t="shared" si="45"/>
        <v xml:space="preserve"> </v>
      </c>
      <c r="K200" s="28" t="str">
        <f t="shared" si="45"/>
        <v xml:space="preserve"> </v>
      </c>
      <c r="L200" s="28" t="str">
        <f t="shared" si="45"/>
        <v xml:space="preserve"> </v>
      </c>
      <c r="M200" s="28" t="str">
        <f t="shared" si="45"/>
        <v xml:space="preserve"> </v>
      </c>
      <c r="N200" s="28" t="str">
        <f t="shared" si="45"/>
        <v xml:space="preserve"> </v>
      </c>
      <c r="O200" s="28" t="str">
        <f t="shared" si="45"/>
        <v xml:space="preserve"> </v>
      </c>
      <c r="P200" s="28" t="str">
        <f t="shared" si="45"/>
        <v xml:space="preserve"> </v>
      </c>
      <c r="Q200" s="28" t="str">
        <f t="shared" si="45"/>
        <v xml:space="preserve"> </v>
      </c>
      <c r="R200" s="28" t="str">
        <f t="shared" si="45"/>
        <v xml:space="preserve"> </v>
      </c>
      <c r="S200" s="28" t="str">
        <f t="shared" si="46"/>
        <v xml:space="preserve"> </v>
      </c>
      <c r="T200" s="28" t="str">
        <f t="shared" si="46"/>
        <v xml:space="preserve"> </v>
      </c>
      <c r="U200" s="28" t="str">
        <f t="shared" si="46"/>
        <v xml:space="preserve"> </v>
      </c>
      <c r="V200" s="28" t="str">
        <f t="shared" si="46"/>
        <v xml:space="preserve"> </v>
      </c>
      <c r="W200" s="28" t="str">
        <f t="shared" si="46"/>
        <v xml:space="preserve"> </v>
      </c>
      <c r="X200" s="60" t="e">
        <f t="shared" si="47"/>
        <v>#DIV/0!</v>
      </c>
      <c r="Y200" s="61" t="e">
        <f t="shared" si="48"/>
        <v>#DIV/0!</v>
      </c>
      <c r="Z200" s="61" t="e">
        <f t="shared" si="49"/>
        <v>#DIV/0!</v>
      </c>
      <c r="AA200" s="62" t="e">
        <f t="shared" si="49"/>
        <v>#DIV/0!</v>
      </c>
      <c r="AB200" s="57" t="e">
        <f t="shared" si="50"/>
        <v>#VALUE!</v>
      </c>
      <c r="AC200" s="58" t="e">
        <f t="shared" si="51"/>
        <v>#VALUE!</v>
      </c>
      <c r="AD200" s="58" t="e">
        <f t="shared" si="52"/>
        <v>#VALUE!</v>
      </c>
      <c r="AE200" s="58" t="e">
        <f t="shared" si="52"/>
        <v>#VALUE!</v>
      </c>
      <c r="AF200" s="59" t="e">
        <f t="shared" si="53"/>
        <v>#VALUE!</v>
      </c>
    </row>
    <row r="201" spans="1:32" s="8" customFormat="1" ht="15" customHeight="1" x14ac:dyDescent="0.25">
      <c r="A201" s="27">
        <v>178</v>
      </c>
      <c r="B201" s="52" t="s">
        <v>17</v>
      </c>
      <c r="C201" s="28" t="str">
        <f t="shared" si="45"/>
        <v xml:space="preserve"> </v>
      </c>
      <c r="D201" s="28" t="str">
        <f t="shared" si="45"/>
        <v xml:space="preserve"> </v>
      </c>
      <c r="E201" s="28" t="str">
        <f t="shared" si="45"/>
        <v xml:space="preserve"> </v>
      </c>
      <c r="F201" s="28" t="str">
        <f t="shared" si="45"/>
        <v xml:space="preserve"> </v>
      </c>
      <c r="G201" s="28" t="str">
        <f t="shared" si="45"/>
        <v xml:space="preserve"> </v>
      </c>
      <c r="H201" s="28" t="str">
        <f t="shared" si="45"/>
        <v xml:space="preserve"> </v>
      </c>
      <c r="I201" s="28" t="str">
        <f t="shared" si="45"/>
        <v xml:space="preserve"> </v>
      </c>
      <c r="J201" s="28" t="str">
        <f t="shared" si="45"/>
        <v xml:space="preserve"> </v>
      </c>
      <c r="K201" s="28" t="str">
        <f t="shared" si="45"/>
        <v xml:space="preserve"> </v>
      </c>
      <c r="L201" s="28" t="str">
        <f t="shared" si="45"/>
        <v xml:space="preserve"> </v>
      </c>
      <c r="M201" s="28" t="str">
        <f t="shared" si="45"/>
        <v xml:space="preserve"> </v>
      </c>
      <c r="N201" s="28" t="str">
        <f t="shared" si="45"/>
        <v xml:space="preserve"> </v>
      </c>
      <c r="O201" s="28" t="str">
        <f t="shared" si="45"/>
        <v xml:space="preserve"> </v>
      </c>
      <c r="P201" s="28" t="str">
        <f t="shared" si="45"/>
        <v xml:space="preserve"> </v>
      </c>
      <c r="Q201" s="28" t="str">
        <f t="shared" si="45"/>
        <v xml:space="preserve"> </v>
      </c>
      <c r="R201" s="28" t="str">
        <f t="shared" si="45"/>
        <v xml:space="preserve"> </v>
      </c>
      <c r="S201" s="28" t="str">
        <f t="shared" si="46"/>
        <v xml:space="preserve"> </v>
      </c>
      <c r="T201" s="28" t="str">
        <f t="shared" si="46"/>
        <v xml:space="preserve"> </v>
      </c>
      <c r="U201" s="28" t="str">
        <f t="shared" si="46"/>
        <v xml:space="preserve"> </v>
      </c>
      <c r="V201" s="28" t="str">
        <f t="shared" si="46"/>
        <v xml:space="preserve"> </v>
      </c>
      <c r="W201" s="28" t="str">
        <f t="shared" si="46"/>
        <v xml:space="preserve"> </v>
      </c>
      <c r="X201" s="60" t="e">
        <f t="shared" si="47"/>
        <v>#DIV/0!</v>
      </c>
      <c r="Y201" s="61" t="e">
        <f t="shared" si="48"/>
        <v>#DIV/0!</v>
      </c>
      <c r="Z201" s="61" t="e">
        <f t="shared" si="49"/>
        <v>#DIV/0!</v>
      </c>
      <c r="AA201" s="62" t="e">
        <f t="shared" si="49"/>
        <v>#DIV/0!</v>
      </c>
      <c r="AB201" s="57" t="e">
        <f t="shared" si="50"/>
        <v>#VALUE!</v>
      </c>
      <c r="AC201" s="58" t="e">
        <f t="shared" si="51"/>
        <v>#VALUE!</v>
      </c>
      <c r="AD201" s="58" t="e">
        <f t="shared" si="52"/>
        <v>#VALUE!</v>
      </c>
      <c r="AE201" s="58" t="e">
        <f t="shared" si="52"/>
        <v>#VALUE!</v>
      </c>
      <c r="AF201" s="59" t="e">
        <f t="shared" si="53"/>
        <v>#VALUE!</v>
      </c>
    </row>
    <row r="202" spans="1:32" s="8" customFormat="1" ht="15" customHeight="1" x14ac:dyDescent="0.25">
      <c r="A202" s="27">
        <v>180</v>
      </c>
      <c r="B202" s="52" t="s">
        <v>18</v>
      </c>
      <c r="C202" s="28" t="str">
        <f t="shared" si="45"/>
        <v xml:space="preserve"> </v>
      </c>
      <c r="D202" s="28" t="str">
        <f t="shared" si="45"/>
        <v xml:space="preserve"> </v>
      </c>
      <c r="E202" s="28" t="str">
        <f t="shared" si="45"/>
        <v xml:space="preserve"> </v>
      </c>
      <c r="F202" s="28" t="str">
        <f t="shared" si="45"/>
        <v xml:space="preserve"> </v>
      </c>
      <c r="G202" s="28" t="str">
        <f t="shared" si="45"/>
        <v xml:space="preserve"> </v>
      </c>
      <c r="H202" s="28" t="str">
        <f t="shared" si="45"/>
        <v xml:space="preserve"> </v>
      </c>
      <c r="I202" s="28" t="str">
        <f t="shared" si="45"/>
        <v xml:space="preserve"> </v>
      </c>
      <c r="J202" s="28" t="str">
        <f t="shared" si="45"/>
        <v xml:space="preserve"> </v>
      </c>
      <c r="K202" s="28" t="str">
        <f t="shared" si="45"/>
        <v xml:space="preserve"> </v>
      </c>
      <c r="L202" s="28" t="str">
        <f t="shared" si="45"/>
        <v xml:space="preserve"> </v>
      </c>
      <c r="M202" s="28" t="str">
        <f t="shared" si="45"/>
        <v xml:space="preserve"> </v>
      </c>
      <c r="N202" s="28" t="str">
        <f t="shared" si="45"/>
        <v xml:space="preserve"> </v>
      </c>
      <c r="O202" s="28" t="str">
        <f t="shared" si="45"/>
        <v xml:space="preserve"> </v>
      </c>
      <c r="P202" s="28" t="str">
        <f t="shared" si="45"/>
        <v xml:space="preserve"> </v>
      </c>
      <c r="Q202" s="28" t="str">
        <f t="shared" si="45"/>
        <v xml:space="preserve"> </v>
      </c>
      <c r="R202" s="28" t="str">
        <f t="shared" si="45"/>
        <v xml:space="preserve"> </v>
      </c>
      <c r="S202" s="28" t="str">
        <f t="shared" si="46"/>
        <v xml:space="preserve"> </v>
      </c>
      <c r="T202" s="28" t="str">
        <f t="shared" si="46"/>
        <v xml:space="preserve"> </v>
      </c>
      <c r="U202" s="28" t="str">
        <f t="shared" si="46"/>
        <v xml:space="preserve"> </v>
      </c>
      <c r="V202" s="28" t="str">
        <f t="shared" si="46"/>
        <v xml:space="preserve"> </v>
      </c>
      <c r="W202" s="28" t="str">
        <f t="shared" si="46"/>
        <v xml:space="preserve"> </v>
      </c>
      <c r="X202" s="60" t="e">
        <f t="shared" si="47"/>
        <v>#DIV/0!</v>
      </c>
      <c r="Y202" s="61" t="e">
        <f t="shared" si="48"/>
        <v>#DIV/0!</v>
      </c>
      <c r="Z202" s="61" t="e">
        <f t="shared" si="49"/>
        <v>#DIV/0!</v>
      </c>
      <c r="AA202" s="62" t="e">
        <f t="shared" si="49"/>
        <v>#DIV/0!</v>
      </c>
      <c r="AB202" s="57" t="e">
        <f t="shared" si="50"/>
        <v>#VALUE!</v>
      </c>
      <c r="AC202" s="58" t="e">
        <f t="shared" si="51"/>
        <v>#VALUE!</v>
      </c>
      <c r="AD202" s="58" t="e">
        <f t="shared" si="52"/>
        <v>#VALUE!</v>
      </c>
      <c r="AE202" s="58" t="e">
        <f t="shared" si="52"/>
        <v>#VALUE!</v>
      </c>
      <c r="AF202" s="59" t="e">
        <f t="shared" si="53"/>
        <v>#VALUE!</v>
      </c>
    </row>
    <row r="203" spans="1:32" s="8" customFormat="1" ht="15" customHeight="1" x14ac:dyDescent="0.25">
      <c r="A203" s="27">
        <v>226</v>
      </c>
      <c r="B203" s="52" t="s">
        <v>22</v>
      </c>
      <c r="C203" s="28" t="str">
        <f t="shared" si="45"/>
        <v xml:space="preserve"> </v>
      </c>
      <c r="D203" s="28" t="str">
        <f t="shared" si="45"/>
        <v xml:space="preserve"> </v>
      </c>
      <c r="E203" s="28" t="str">
        <f t="shared" si="45"/>
        <v xml:space="preserve"> </v>
      </c>
      <c r="F203" s="28" t="str">
        <f t="shared" si="45"/>
        <v xml:space="preserve"> </v>
      </c>
      <c r="G203" s="28" t="str">
        <f t="shared" si="45"/>
        <v xml:space="preserve"> </v>
      </c>
      <c r="H203" s="28" t="str">
        <f t="shared" si="45"/>
        <v xml:space="preserve"> </v>
      </c>
      <c r="I203" s="28" t="str">
        <f t="shared" si="45"/>
        <v xml:space="preserve"> </v>
      </c>
      <c r="J203" s="28" t="str">
        <f t="shared" si="45"/>
        <v xml:space="preserve"> </v>
      </c>
      <c r="K203" s="28" t="str">
        <f t="shared" si="45"/>
        <v xml:space="preserve"> </v>
      </c>
      <c r="L203" s="28" t="str">
        <f t="shared" si="45"/>
        <v xml:space="preserve"> </v>
      </c>
      <c r="M203" s="28" t="str">
        <f t="shared" si="45"/>
        <v xml:space="preserve"> </v>
      </c>
      <c r="N203" s="28" t="str">
        <f t="shared" si="45"/>
        <v xml:space="preserve"> </v>
      </c>
      <c r="O203" s="28" t="str">
        <f t="shared" si="45"/>
        <v xml:space="preserve"> </v>
      </c>
      <c r="P203" s="28" t="str">
        <f t="shared" si="45"/>
        <v xml:space="preserve"> </v>
      </c>
      <c r="Q203" s="28" t="str">
        <f t="shared" si="45"/>
        <v xml:space="preserve"> </v>
      </c>
      <c r="R203" s="28" t="str">
        <f t="shared" si="45"/>
        <v xml:space="preserve"> </v>
      </c>
      <c r="S203" s="28" t="str">
        <f t="shared" si="46"/>
        <v xml:space="preserve"> </v>
      </c>
      <c r="T203" s="28" t="str">
        <f t="shared" si="46"/>
        <v xml:space="preserve"> </v>
      </c>
      <c r="U203" s="28" t="str">
        <f t="shared" si="46"/>
        <v xml:space="preserve"> </v>
      </c>
      <c r="V203" s="28" t="str">
        <f t="shared" si="46"/>
        <v xml:space="preserve"> </v>
      </c>
      <c r="W203" s="28" t="str">
        <f t="shared" si="46"/>
        <v xml:space="preserve"> </v>
      </c>
      <c r="X203" s="60" t="e">
        <f t="shared" si="47"/>
        <v>#DIV/0!</v>
      </c>
      <c r="Y203" s="61" t="e">
        <f t="shared" si="48"/>
        <v>#DIV/0!</v>
      </c>
      <c r="Z203" s="61" t="e">
        <f t="shared" si="49"/>
        <v>#DIV/0!</v>
      </c>
      <c r="AA203" s="62" t="e">
        <f t="shared" si="49"/>
        <v>#DIV/0!</v>
      </c>
      <c r="AB203" s="57" t="e">
        <f t="shared" si="50"/>
        <v>#VALUE!</v>
      </c>
      <c r="AC203" s="58" t="e">
        <f t="shared" si="51"/>
        <v>#VALUE!</v>
      </c>
      <c r="AD203" s="58" t="e">
        <f t="shared" si="52"/>
        <v>#VALUE!</v>
      </c>
      <c r="AE203" s="58" t="e">
        <f t="shared" si="52"/>
        <v>#VALUE!</v>
      </c>
      <c r="AF203" s="59" t="e">
        <f t="shared" si="53"/>
        <v>#VALUE!</v>
      </c>
    </row>
    <row r="204" spans="1:32" s="8" customFormat="1" ht="15" customHeight="1" x14ac:dyDescent="0.25">
      <c r="A204" s="27">
        <v>266</v>
      </c>
      <c r="B204" s="52" t="s">
        <v>25</v>
      </c>
      <c r="C204" s="28" t="str">
        <f t="shared" si="45"/>
        <v xml:space="preserve"> </v>
      </c>
      <c r="D204" s="28" t="str">
        <f t="shared" si="45"/>
        <v xml:space="preserve"> </v>
      </c>
      <c r="E204" s="28" t="str">
        <f t="shared" si="45"/>
        <v xml:space="preserve"> </v>
      </c>
      <c r="F204" s="28" t="str">
        <f t="shared" si="45"/>
        <v xml:space="preserve"> </v>
      </c>
      <c r="G204" s="28" t="str">
        <f t="shared" si="45"/>
        <v xml:space="preserve"> </v>
      </c>
      <c r="H204" s="28" t="str">
        <f t="shared" si="45"/>
        <v xml:space="preserve"> </v>
      </c>
      <c r="I204" s="28" t="str">
        <f t="shared" si="45"/>
        <v xml:space="preserve"> </v>
      </c>
      <c r="J204" s="28" t="str">
        <f t="shared" si="45"/>
        <v xml:space="preserve"> </v>
      </c>
      <c r="K204" s="28" t="str">
        <f t="shared" si="45"/>
        <v xml:space="preserve"> </v>
      </c>
      <c r="L204" s="28" t="str">
        <f t="shared" si="45"/>
        <v xml:space="preserve"> </v>
      </c>
      <c r="M204" s="28" t="str">
        <f t="shared" si="45"/>
        <v xml:space="preserve"> </v>
      </c>
      <c r="N204" s="28" t="str">
        <f t="shared" si="45"/>
        <v xml:space="preserve"> </v>
      </c>
      <c r="O204" s="28" t="str">
        <f t="shared" si="45"/>
        <v xml:space="preserve"> </v>
      </c>
      <c r="P204" s="28" t="str">
        <f t="shared" si="45"/>
        <v xml:space="preserve"> </v>
      </c>
      <c r="Q204" s="28" t="str">
        <f t="shared" si="45"/>
        <v xml:space="preserve"> </v>
      </c>
      <c r="R204" s="28" t="str">
        <f t="shared" si="45"/>
        <v xml:space="preserve"> </v>
      </c>
      <c r="S204" s="28" t="str">
        <f t="shared" si="46"/>
        <v xml:space="preserve"> </v>
      </c>
      <c r="T204" s="28" t="str">
        <f t="shared" si="46"/>
        <v xml:space="preserve"> </v>
      </c>
      <c r="U204" s="28" t="str">
        <f t="shared" si="46"/>
        <v xml:space="preserve"> </v>
      </c>
      <c r="V204" s="28" t="str">
        <f t="shared" si="46"/>
        <v xml:space="preserve"> </v>
      </c>
      <c r="W204" s="28" t="str">
        <f t="shared" si="46"/>
        <v xml:space="preserve"> </v>
      </c>
      <c r="X204" s="60" t="e">
        <f t="shared" si="47"/>
        <v>#DIV/0!</v>
      </c>
      <c r="Y204" s="61" t="e">
        <f t="shared" si="48"/>
        <v>#DIV/0!</v>
      </c>
      <c r="Z204" s="61" t="e">
        <f t="shared" si="49"/>
        <v>#DIV/0!</v>
      </c>
      <c r="AA204" s="62" t="e">
        <f t="shared" si="49"/>
        <v>#DIV/0!</v>
      </c>
      <c r="AB204" s="57" t="e">
        <f t="shared" si="50"/>
        <v>#VALUE!</v>
      </c>
      <c r="AC204" s="58" t="e">
        <f t="shared" si="51"/>
        <v>#VALUE!</v>
      </c>
      <c r="AD204" s="58" t="e">
        <f t="shared" si="52"/>
        <v>#VALUE!</v>
      </c>
      <c r="AE204" s="58" t="e">
        <f t="shared" si="52"/>
        <v>#VALUE!</v>
      </c>
      <c r="AF204" s="59" t="e">
        <f t="shared" si="53"/>
        <v>#VALUE!</v>
      </c>
    </row>
    <row r="205" spans="1:32" s="8" customFormat="1" ht="10.9" customHeight="1" x14ac:dyDescent="0.25">
      <c r="A205" s="27">
        <v>678</v>
      </c>
      <c r="B205" s="52" t="s">
        <v>65</v>
      </c>
      <c r="C205" s="28" t="str">
        <f t="shared" si="45"/>
        <v xml:space="preserve"> </v>
      </c>
      <c r="D205" s="28" t="str">
        <f t="shared" si="45"/>
        <v xml:space="preserve"> </v>
      </c>
      <c r="E205" s="28" t="str">
        <f t="shared" si="45"/>
        <v xml:space="preserve"> </v>
      </c>
      <c r="F205" s="28" t="str">
        <f t="shared" si="45"/>
        <v xml:space="preserve"> </v>
      </c>
      <c r="G205" s="28" t="str">
        <f t="shared" si="45"/>
        <v xml:space="preserve"> </v>
      </c>
      <c r="H205" s="28" t="str">
        <f t="shared" si="45"/>
        <v xml:space="preserve"> </v>
      </c>
      <c r="I205" s="28" t="str">
        <f t="shared" si="45"/>
        <v xml:space="preserve"> </v>
      </c>
      <c r="J205" s="28" t="str">
        <f t="shared" si="45"/>
        <v xml:space="preserve"> </v>
      </c>
      <c r="K205" s="28" t="str">
        <f t="shared" si="45"/>
        <v xml:space="preserve"> </v>
      </c>
      <c r="L205" s="28" t="str">
        <f t="shared" si="45"/>
        <v xml:space="preserve"> </v>
      </c>
      <c r="M205" s="28" t="str">
        <f t="shared" si="45"/>
        <v xml:space="preserve"> </v>
      </c>
      <c r="N205" s="28" t="str">
        <f t="shared" si="45"/>
        <v xml:space="preserve"> </v>
      </c>
      <c r="O205" s="28" t="str">
        <f t="shared" si="45"/>
        <v xml:space="preserve"> </v>
      </c>
      <c r="P205" s="28" t="str">
        <f t="shared" si="45"/>
        <v xml:space="preserve"> </v>
      </c>
      <c r="Q205" s="28" t="str">
        <f t="shared" si="45"/>
        <v xml:space="preserve"> </v>
      </c>
      <c r="R205" s="28" t="str">
        <f t="shared" si="45"/>
        <v xml:space="preserve"> </v>
      </c>
      <c r="S205" s="28" t="str">
        <f t="shared" si="46"/>
        <v xml:space="preserve"> </v>
      </c>
      <c r="T205" s="28" t="str">
        <f t="shared" si="46"/>
        <v xml:space="preserve"> </v>
      </c>
      <c r="U205" s="28" t="str">
        <f t="shared" si="46"/>
        <v xml:space="preserve"> </v>
      </c>
      <c r="V205" s="28" t="str">
        <f t="shared" si="46"/>
        <v xml:space="preserve"> </v>
      </c>
      <c r="W205" s="28" t="str">
        <f t="shared" si="46"/>
        <v xml:space="preserve"> </v>
      </c>
      <c r="X205" s="60" t="e">
        <f t="shared" si="47"/>
        <v>#DIV/0!</v>
      </c>
      <c r="Y205" s="61" t="e">
        <f t="shared" si="48"/>
        <v>#DIV/0!</v>
      </c>
      <c r="Z205" s="61" t="e">
        <f t="shared" si="49"/>
        <v>#DIV/0!</v>
      </c>
      <c r="AA205" s="62" t="e">
        <f t="shared" si="49"/>
        <v>#DIV/0!</v>
      </c>
      <c r="AB205" s="57" t="e">
        <f t="shared" si="50"/>
        <v>#VALUE!</v>
      </c>
      <c r="AC205" s="58" t="e">
        <f t="shared" si="51"/>
        <v>#VALUE!</v>
      </c>
      <c r="AD205" s="58" t="e">
        <f t="shared" si="52"/>
        <v>#VALUE!</v>
      </c>
      <c r="AE205" s="58" t="e">
        <f t="shared" si="52"/>
        <v>#VALUE!</v>
      </c>
      <c r="AF205" s="59" t="e">
        <f t="shared" si="53"/>
        <v>#VALUE!</v>
      </c>
    </row>
    <row r="206" spans="1:32" s="23" customFormat="1" ht="15" customHeight="1" x14ac:dyDescent="0.25">
      <c r="A206" s="29"/>
      <c r="B206" s="51" t="s">
        <v>69</v>
      </c>
      <c r="C206" s="30">
        <f>IF(ISNUMBER(SUM(C208:C213)),SUM(C208:C213),"..")</f>
        <v>0</v>
      </c>
      <c r="D206" s="30">
        <f t="shared" ref="D206:W206" si="54">IF(ISNUMBER(SUM(D208:D213)),SUM(D208:D213),"..")</f>
        <v>0</v>
      </c>
      <c r="E206" s="30">
        <f t="shared" si="54"/>
        <v>0</v>
      </c>
      <c r="F206" s="30">
        <f t="shared" si="54"/>
        <v>0</v>
      </c>
      <c r="G206" s="30">
        <f t="shared" si="54"/>
        <v>0</v>
      </c>
      <c r="H206" s="30">
        <f t="shared" si="54"/>
        <v>0</v>
      </c>
      <c r="I206" s="30">
        <f t="shared" si="54"/>
        <v>0</v>
      </c>
      <c r="J206" s="30">
        <f t="shared" si="54"/>
        <v>0</v>
      </c>
      <c r="K206" s="30">
        <f t="shared" si="54"/>
        <v>0</v>
      </c>
      <c r="L206" s="30">
        <f t="shared" si="54"/>
        <v>0</v>
      </c>
      <c r="M206" s="30">
        <f t="shared" si="54"/>
        <v>0</v>
      </c>
      <c r="N206" s="30">
        <f t="shared" si="54"/>
        <v>0</v>
      </c>
      <c r="O206" s="30">
        <f t="shared" si="54"/>
        <v>0</v>
      </c>
      <c r="P206" s="30">
        <f t="shared" si="54"/>
        <v>0</v>
      </c>
      <c r="Q206" s="30">
        <f t="shared" si="54"/>
        <v>0</v>
      </c>
      <c r="R206" s="30">
        <f t="shared" si="54"/>
        <v>0</v>
      </c>
      <c r="S206" s="30">
        <f t="shared" si="54"/>
        <v>0</v>
      </c>
      <c r="T206" s="30">
        <f t="shared" si="54"/>
        <v>0</v>
      </c>
      <c r="U206" s="30">
        <f t="shared" si="54"/>
        <v>0</v>
      </c>
      <c r="V206" s="30">
        <f t="shared" si="54"/>
        <v>0</v>
      </c>
      <c r="W206" s="30">
        <f t="shared" si="54"/>
        <v>0</v>
      </c>
      <c r="X206" s="75">
        <f>AVERAGE(C206:F206)</f>
        <v>0</v>
      </c>
      <c r="Y206" s="75">
        <f>AVERAGE(M206:P206)</f>
        <v>0</v>
      </c>
      <c r="Z206" s="75">
        <f>AVERAGE(S206:V206)</f>
        <v>0</v>
      </c>
      <c r="AA206" s="76">
        <f>AVERAGE(T206:W206)</f>
        <v>0</v>
      </c>
      <c r="AB206" s="31" t="e">
        <f t="shared" si="50"/>
        <v>#NUM!</v>
      </c>
      <c r="AC206" s="31" t="e">
        <f t="shared" si="51"/>
        <v>#NUM!</v>
      </c>
      <c r="AD206" s="31" t="e">
        <f t="shared" si="52"/>
        <v>#NUM!</v>
      </c>
      <c r="AE206" s="31" t="e">
        <f t="shared" si="52"/>
        <v>#NUM!</v>
      </c>
      <c r="AF206" s="31" t="e">
        <f t="shared" si="53"/>
        <v>#NUM!</v>
      </c>
    </row>
    <row r="207" spans="1:32" s="26" customFormat="1" ht="15" x14ac:dyDescent="0.25">
      <c r="A207" s="24">
        <v>54</v>
      </c>
      <c r="B207" s="48" t="s">
        <v>64</v>
      </c>
      <c r="C207" s="25">
        <f>COUNT(C208:C213)</f>
        <v>0</v>
      </c>
      <c r="D207" s="25">
        <f t="shared" ref="D207:W207" si="55">COUNT(D208:D213)</f>
        <v>0</v>
      </c>
      <c r="E207" s="25">
        <f t="shared" si="55"/>
        <v>0</v>
      </c>
      <c r="F207" s="25">
        <f t="shared" si="55"/>
        <v>0</v>
      </c>
      <c r="G207" s="25">
        <f t="shared" si="55"/>
        <v>0</v>
      </c>
      <c r="H207" s="25">
        <f t="shared" si="55"/>
        <v>0</v>
      </c>
      <c r="I207" s="25">
        <f t="shared" si="55"/>
        <v>0</v>
      </c>
      <c r="J207" s="25">
        <f t="shared" si="55"/>
        <v>0</v>
      </c>
      <c r="K207" s="25">
        <f t="shared" si="55"/>
        <v>0</v>
      </c>
      <c r="L207" s="25">
        <f t="shared" si="55"/>
        <v>0</v>
      </c>
      <c r="M207" s="25">
        <f t="shared" si="55"/>
        <v>0</v>
      </c>
      <c r="N207" s="25">
        <f t="shared" si="55"/>
        <v>0</v>
      </c>
      <c r="O207" s="25">
        <f t="shared" si="55"/>
        <v>0</v>
      </c>
      <c r="P207" s="25">
        <f t="shared" si="55"/>
        <v>0</v>
      </c>
      <c r="Q207" s="25">
        <f t="shared" si="55"/>
        <v>0</v>
      </c>
      <c r="R207" s="25">
        <f t="shared" si="55"/>
        <v>0</v>
      </c>
      <c r="S207" s="25">
        <f t="shared" si="55"/>
        <v>0</v>
      </c>
      <c r="T207" s="25">
        <f t="shared" si="55"/>
        <v>0</v>
      </c>
      <c r="U207" s="25">
        <f t="shared" si="55"/>
        <v>0</v>
      </c>
      <c r="V207" s="25">
        <f t="shared" si="55"/>
        <v>0</v>
      </c>
      <c r="W207" s="25">
        <f t="shared" si="55"/>
        <v>0</v>
      </c>
      <c r="X207" s="60"/>
      <c r="Y207" s="61"/>
      <c r="Z207" s="61"/>
      <c r="AA207" s="62"/>
      <c r="AB207" s="57"/>
      <c r="AC207" s="58"/>
      <c r="AD207" s="58"/>
      <c r="AE207" s="58"/>
      <c r="AF207" s="59"/>
    </row>
    <row r="208" spans="1:32" s="8" customFormat="1" ht="15" customHeight="1" x14ac:dyDescent="0.25">
      <c r="A208" s="27">
        <v>12</v>
      </c>
      <c r="B208" s="52" t="s">
        <v>6</v>
      </c>
      <c r="C208" s="28" t="str">
        <f t="shared" ref="C208:R213" si="56">VLOOKUP($B208,$B$60:$W$115,C$117,FALSE)</f>
        <v xml:space="preserve"> </v>
      </c>
      <c r="D208" s="28" t="str">
        <f t="shared" si="56"/>
        <v xml:space="preserve"> </v>
      </c>
      <c r="E208" s="28" t="str">
        <f t="shared" si="56"/>
        <v xml:space="preserve"> </v>
      </c>
      <c r="F208" s="28" t="str">
        <f t="shared" si="56"/>
        <v xml:space="preserve"> </v>
      </c>
      <c r="G208" s="28" t="str">
        <f t="shared" si="56"/>
        <v xml:space="preserve"> </v>
      </c>
      <c r="H208" s="28" t="str">
        <f t="shared" si="56"/>
        <v xml:space="preserve"> </v>
      </c>
      <c r="I208" s="28" t="str">
        <f t="shared" si="56"/>
        <v xml:space="preserve"> </v>
      </c>
      <c r="J208" s="28" t="str">
        <f t="shared" si="56"/>
        <v xml:space="preserve"> </v>
      </c>
      <c r="K208" s="28" t="str">
        <f t="shared" si="56"/>
        <v xml:space="preserve"> </v>
      </c>
      <c r="L208" s="28" t="str">
        <f t="shared" si="56"/>
        <v xml:space="preserve"> </v>
      </c>
      <c r="M208" s="28" t="str">
        <f t="shared" si="56"/>
        <v xml:space="preserve"> </v>
      </c>
      <c r="N208" s="28" t="str">
        <f t="shared" si="56"/>
        <v xml:space="preserve"> </v>
      </c>
      <c r="O208" s="28" t="str">
        <f t="shared" si="56"/>
        <v xml:space="preserve"> </v>
      </c>
      <c r="P208" s="28" t="str">
        <f t="shared" si="56"/>
        <v xml:space="preserve"> </v>
      </c>
      <c r="Q208" s="28" t="str">
        <f t="shared" si="56"/>
        <v xml:space="preserve"> </v>
      </c>
      <c r="R208" s="28" t="str">
        <f t="shared" si="56"/>
        <v xml:space="preserve"> </v>
      </c>
      <c r="S208" s="28" t="str">
        <f t="shared" ref="S208:W213" si="57">VLOOKUP($B208,$B$60:$W$115,S$117,FALSE)</f>
        <v xml:space="preserve"> </v>
      </c>
      <c r="T208" s="28" t="str">
        <f t="shared" si="57"/>
        <v xml:space="preserve"> </v>
      </c>
      <c r="U208" s="28" t="str">
        <f t="shared" si="57"/>
        <v xml:space="preserve"> </v>
      </c>
      <c r="V208" s="28" t="str">
        <f t="shared" si="57"/>
        <v xml:space="preserve"> </v>
      </c>
      <c r="W208" s="28" t="str">
        <f t="shared" si="57"/>
        <v xml:space="preserve"> </v>
      </c>
      <c r="X208" s="60" t="e">
        <f t="shared" ref="X208:X213" si="58">AVERAGE(C208:F208)</f>
        <v>#DIV/0!</v>
      </c>
      <c r="Y208" s="61" t="e">
        <f t="shared" ref="Y208:Y213" si="59">AVERAGE(M208:P208)</f>
        <v>#DIV/0!</v>
      </c>
      <c r="Z208" s="61" t="e">
        <f t="shared" ref="Z208:AA213" si="60">AVERAGE(S208:V208)</f>
        <v>#DIV/0!</v>
      </c>
      <c r="AA208" s="62" t="e">
        <f t="shared" si="60"/>
        <v>#DIV/0!</v>
      </c>
      <c r="AB208" s="57" t="e">
        <f t="shared" ref="AB208:AB214" si="61">(LOGEST(C208:F208)-1)*100</f>
        <v>#VALUE!</v>
      </c>
      <c r="AC208" s="58" t="e">
        <f t="shared" ref="AC208:AC214" si="62">(LOGEST(M208:P208)-1)*100</f>
        <v>#VALUE!</v>
      </c>
      <c r="AD208" s="58" t="e">
        <f t="shared" ref="AD208:AE214" si="63">(LOGEST(S208:V208)-1)*100</f>
        <v>#VALUE!</v>
      </c>
      <c r="AE208" s="58" t="e">
        <f t="shared" si="63"/>
        <v>#VALUE!</v>
      </c>
      <c r="AF208" s="59" t="e">
        <f t="shared" ref="AF208:AF214" si="64">(LOGEST(C208:W208)-1)*100</f>
        <v>#VALUE!</v>
      </c>
    </row>
    <row r="209" spans="1:32" s="8" customFormat="1" ht="15" customHeight="1" x14ac:dyDescent="0.25">
      <c r="A209" s="27">
        <v>818</v>
      </c>
      <c r="B209" s="52" t="s">
        <v>21</v>
      </c>
      <c r="C209" s="28" t="str">
        <f t="shared" si="56"/>
        <v xml:space="preserve"> </v>
      </c>
      <c r="D209" s="28" t="str">
        <f t="shared" si="56"/>
        <v xml:space="preserve"> </v>
      </c>
      <c r="E209" s="28" t="str">
        <f t="shared" si="56"/>
        <v xml:space="preserve"> </v>
      </c>
      <c r="F209" s="28" t="str">
        <f t="shared" si="56"/>
        <v xml:space="preserve"> </v>
      </c>
      <c r="G209" s="28" t="str">
        <f t="shared" si="56"/>
        <v xml:space="preserve"> </v>
      </c>
      <c r="H209" s="28" t="str">
        <f t="shared" si="56"/>
        <v xml:space="preserve"> </v>
      </c>
      <c r="I209" s="28" t="str">
        <f t="shared" si="56"/>
        <v xml:space="preserve"> </v>
      </c>
      <c r="J209" s="28" t="str">
        <f t="shared" si="56"/>
        <v xml:space="preserve"> </v>
      </c>
      <c r="K209" s="28" t="str">
        <f t="shared" si="56"/>
        <v xml:space="preserve"> </v>
      </c>
      <c r="L209" s="28" t="str">
        <f t="shared" si="56"/>
        <v xml:space="preserve"> </v>
      </c>
      <c r="M209" s="28" t="str">
        <f t="shared" si="56"/>
        <v xml:space="preserve"> </v>
      </c>
      <c r="N209" s="28" t="str">
        <f t="shared" si="56"/>
        <v xml:space="preserve"> </v>
      </c>
      <c r="O209" s="28" t="str">
        <f t="shared" si="56"/>
        <v xml:space="preserve"> </v>
      </c>
      <c r="P209" s="28" t="str">
        <f t="shared" si="56"/>
        <v xml:space="preserve"> </v>
      </c>
      <c r="Q209" s="28" t="str">
        <f t="shared" si="56"/>
        <v xml:space="preserve"> </v>
      </c>
      <c r="R209" s="28" t="str">
        <f t="shared" si="56"/>
        <v xml:space="preserve"> </v>
      </c>
      <c r="S209" s="28" t="str">
        <f t="shared" si="57"/>
        <v xml:space="preserve"> </v>
      </c>
      <c r="T209" s="28" t="str">
        <f t="shared" si="57"/>
        <v xml:space="preserve"> </v>
      </c>
      <c r="U209" s="28" t="str">
        <f t="shared" si="57"/>
        <v xml:space="preserve"> </v>
      </c>
      <c r="V209" s="28" t="str">
        <f t="shared" si="57"/>
        <v xml:space="preserve"> </v>
      </c>
      <c r="W209" s="28" t="str">
        <f t="shared" si="57"/>
        <v xml:space="preserve"> </v>
      </c>
      <c r="X209" s="60" t="e">
        <f t="shared" si="58"/>
        <v>#DIV/0!</v>
      </c>
      <c r="Y209" s="61" t="e">
        <f t="shared" si="59"/>
        <v>#DIV/0!</v>
      </c>
      <c r="Z209" s="61" t="e">
        <f t="shared" si="60"/>
        <v>#DIV/0!</v>
      </c>
      <c r="AA209" s="62" t="e">
        <f t="shared" si="60"/>
        <v>#DIV/0!</v>
      </c>
      <c r="AB209" s="57" t="e">
        <f t="shared" si="61"/>
        <v>#VALUE!</v>
      </c>
      <c r="AC209" s="58" t="e">
        <f t="shared" si="62"/>
        <v>#VALUE!</v>
      </c>
      <c r="AD209" s="58" t="e">
        <f t="shared" si="63"/>
        <v>#VALUE!</v>
      </c>
      <c r="AE209" s="58" t="e">
        <f t="shared" si="63"/>
        <v>#VALUE!</v>
      </c>
      <c r="AF209" s="59" t="e">
        <f t="shared" si="64"/>
        <v>#VALUE!</v>
      </c>
    </row>
    <row r="210" spans="1:32" s="8" customFormat="1" ht="15" customHeight="1" x14ac:dyDescent="0.25">
      <c r="A210" s="27">
        <v>434</v>
      </c>
      <c r="B210" s="52" t="s">
        <v>33</v>
      </c>
      <c r="C210" s="28" t="str">
        <f t="shared" si="56"/>
        <v xml:space="preserve"> </v>
      </c>
      <c r="D210" s="28" t="str">
        <f t="shared" si="56"/>
        <v xml:space="preserve"> </v>
      </c>
      <c r="E210" s="28" t="str">
        <f t="shared" si="56"/>
        <v xml:space="preserve"> </v>
      </c>
      <c r="F210" s="28" t="str">
        <f t="shared" si="56"/>
        <v xml:space="preserve"> </v>
      </c>
      <c r="G210" s="28" t="str">
        <f t="shared" si="56"/>
        <v xml:space="preserve"> </v>
      </c>
      <c r="H210" s="28" t="str">
        <f t="shared" si="56"/>
        <v xml:space="preserve"> </v>
      </c>
      <c r="I210" s="28" t="str">
        <f t="shared" si="56"/>
        <v xml:space="preserve"> </v>
      </c>
      <c r="J210" s="28" t="str">
        <f t="shared" si="56"/>
        <v xml:space="preserve"> </v>
      </c>
      <c r="K210" s="28" t="str">
        <f t="shared" si="56"/>
        <v xml:space="preserve"> </v>
      </c>
      <c r="L210" s="28" t="str">
        <f t="shared" si="56"/>
        <v xml:space="preserve"> </v>
      </c>
      <c r="M210" s="28" t="str">
        <f t="shared" si="56"/>
        <v xml:space="preserve"> </v>
      </c>
      <c r="N210" s="28" t="str">
        <f t="shared" si="56"/>
        <v xml:space="preserve"> </v>
      </c>
      <c r="O210" s="28" t="str">
        <f t="shared" si="56"/>
        <v xml:space="preserve"> </v>
      </c>
      <c r="P210" s="28" t="str">
        <f t="shared" si="56"/>
        <v xml:space="preserve"> </v>
      </c>
      <c r="Q210" s="28" t="str">
        <f t="shared" si="56"/>
        <v xml:space="preserve"> </v>
      </c>
      <c r="R210" s="28" t="str">
        <f t="shared" si="56"/>
        <v xml:space="preserve"> </v>
      </c>
      <c r="S210" s="28" t="str">
        <f t="shared" si="57"/>
        <v xml:space="preserve"> </v>
      </c>
      <c r="T210" s="28" t="str">
        <f t="shared" si="57"/>
        <v xml:space="preserve"> </v>
      </c>
      <c r="U210" s="28" t="str">
        <f t="shared" si="57"/>
        <v xml:space="preserve"> </v>
      </c>
      <c r="V210" s="28" t="str">
        <f t="shared" si="57"/>
        <v xml:space="preserve"> </v>
      </c>
      <c r="W210" s="28" t="str">
        <f t="shared" si="57"/>
        <v xml:space="preserve"> </v>
      </c>
      <c r="X210" s="60" t="e">
        <f t="shared" si="58"/>
        <v>#DIV/0!</v>
      </c>
      <c r="Y210" s="61" t="e">
        <f t="shared" si="59"/>
        <v>#DIV/0!</v>
      </c>
      <c r="Z210" s="61" t="e">
        <f t="shared" si="60"/>
        <v>#DIV/0!</v>
      </c>
      <c r="AA210" s="62" t="e">
        <f t="shared" si="60"/>
        <v>#DIV/0!</v>
      </c>
      <c r="AB210" s="57" t="e">
        <f t="shared" si="61"/>
        <v>#VALUE!</v>
      </c>
      <c r="AC210" s="58" t="e">
        <f t="shared" si="62"/>
        <v>#VALUE!</v>
      </c>
      <c r="AD210" s="58" t="e">
        <f t="shared" si="63"/>
        <v>#VALUE!</v>
      </c>
      <c r="AE210" s="58" t="e">
        <f t="shared" si="63"/>
        <v>#VALUE!</v>
      </c>
      <c r="AF210" s="59" t="e">
        <f t="shared" si="64"/>
        <v>#VALUE!</v>
      </c>
    </row>
    <row r="211" spans="1:32" s="8" customFormat="1" ht="15" customHeight="1" x14ac:dyDescent="0.25">
      <c r="A211" s="27">
        <v>504</v>
      </c>
      <c r="B211" s="52" t="s">
        <v>39</v>
      </c>
      <c r="C211" s="28" t="str">
        <f t="shared" si="56"/>
        <v xml:space="preserve"> </v>
      </c>
      <c r="D211" s="28" t="str">
        <f t="shared" si="56"/>
        <v xml:space="preserve"> </v>
      </c>
      <c r="E211" s="28" t="str">
        <f t="shared" si="56"/>
        <v xml:space="preserve"> </v>
      </c>
      <c r="F211" s="28" t="str">
        <f t="shared" si="56"/>
        <v xml:space="preserve"> </v>
      </c>
      <c r="G211" s="28" t="str">
        <f t="shared" si="56"/>
        <v xml:space="preserve"> </v>
      </c>
      <c r="H211" s="28" t="str">
        <f t="shared" si="56"/>
        <v xml:space="preserve"> </v>
      </c>
      <c r="I211" s="28" t="str">
        <f t="shared" si="56"/>
        <v xml:space="preserve"> </v>
      </c>
      <c r="J211" s="28" t="str">
        <f t="shared" si="56"/>
        <v xml:space="preserve"> </v>
      </c>
      <c r="K211" s="28" t="str">
        <f t="shared" si="56"/>
        <v xml:space="preserve"> </v>
      </c>
      <c r="L211" s="28" t="str">
        <f t="shared" si="56"/>
        <v xml:space="preserve"> </v>
      </c>
      <c r="M211" s="28" t="str">
        <f t="shared" si="56"/>
        <v xml:space="preserve"> </v>
      </c>
      <c r="N211" s="28" t="str">
        <f t="shared" si="56"/>
        <v xml:space="preserve"> </v>
      </c>
      <c r="O211" s="28" t="str">
        <f t="shared" si="56"/>
        <v xml:space="preserve"> </v>
      </c>
      <c r="P211" s="28" t="str">
        <f t="shared" si="56"/>
        <v xml:space="preserve"> </v>
      </c>
      <c r="Q211" s="28" t="str">
        <f t="shared" si="56"/>
        <v xml:space="preserve"> </v>
      </c>
      <c r="R211" s="28" t="str">
        <f t="shared" si="56"/>
        <v xml:space="preserve"> </v>
      </c>
      <c r="S211" s="28" t="str">
        <f t="shared" si="57"/>
        <v xml:space="preserve"> </v>
      </c>
      <c r="T211" s="28" t="str">
        <f t="shared" si="57"/>
        <v xml:space="preserve"> </v>
      </c>
      <c r="U211" s="28" t="str">
        <f t="shared" si="57"/>
        <v xml:space="preserve"> </v>
      </c>
      <c r="V211" s="28" t="str">
        <f t="shared" si="57"/>
        <v xml:space="preserve"> </v>
      </c>
      <c r="W211" s="28" t="str">
        <f t="shared" si="57"/>
        <v xml:space="preserve"> </v>
      </c>
      <c r="X211" s="60" t="e">
        <f t="shared" si="58"/>
        <v>#DIV/0!</v>
      </c>
      <c r="Y211" s="61" t="e">
        <f t="shared" si="59"/>
        <v>#DIV/0!</v>
      </c>
      <c r="Z211" s="61" t="e">
        <f t="shared" si="60"/>
        <v>#DIV/0!</v>
      </c>
      <c r="AA211" s="62" t="e">
        <f t="shared" si="60"/>
        <v>#DIV/0!</v>
      </c>
      <c r="AB211" s="57" t="e">
        <f t="shared" si="61"/>
        <v>#VALUE!</v>
      </c>
      <c r="AC211" s="58" t="e">
        <f t="shared" si="62"/>
        <v>#VALUE!</v>
      </c>
      <c r="AD211" s="58" t="e">
        <f t="shared" si="63"/>
        <v>#VALUE!</v>
      </c>
      <c r="AE211" s="58" t="e">
        <f t="shared" si="63"/>
        <v>#VALUE!</v>
      </c>
      <c r="AF211" s="59" t="e">
        <f t="shared" si="64"/>
        <v>#VALUE!</v>
      </c>
    </row>
    <row r="212" spans="1:32" s="8" customFormat="1" ht="15" customHeight="1" x14ac:dyDescent="0.25">
      <c r="A212" s="27">
        <v>736</v>
      </c>
      <c r="B212" s="52" t="s">
        <v>52</v>
      </c>
      <c r="C212" s="28" t="str">
        <f t="shared" si="56"/>
        <v xml:space="preserve"> </v>
      </c>
      <c r="D212" s="28" t="str">
        <f t="shared" si="56"/>
        <v xml:space="preserve"> </v>
      </c>
      <c r="E212" s="28" t="str">
        <f t="shared" si="56"/>
        <v xml:space="preserve"> </v>
      </c>
      <c r="F212" s="28" t="str">
        <f t="shared" si="56"/>
        <v xml:space="preserve"> </v>
      </c>
      <c r="G212" s="28" t="str">
        <f t="shared" si="56"/>
        <v xml:space="preserve"> </v>
      </c>
      <c r="H212" s="28" t="str">
        <f t="shared" si="56"/>
        <v xml:space="preserve"> </v>
      </c>
      <c r="I212" s="28" t="str">
        <f t="shared" si="56"/>
        <v xml:space="preserve"> </v>
      </c>
      <c r="J212" s="28" t="str">
        <f t="shared" si="56"/>
        <v xml:space="preserve"> </v>
      </c>
      <c r="K212" s="28" t="str">
        <f t="shared" si="56"/>
        <v xml:space="preserve"> </v>
      </c>
      <c r="L212" s="28" t="str">
        <f t="shared" si="56"/>
        <v xml:space="preserve"> </v>
      </c>
      <c r="M212" s="28" t="str">
        <f t="shared" si="56"/>
        <v xml:space="preserve"> </v>
      </c>
      <c r="N212" s="28" t="str">
        <f t="shared" si="56"/>
        <v xml:space="preserve"> </v>
      </c>
      <c r="O212" s="28" t="str">
        <f t="shared" si="56"/>
        <v xml:space="preserve"> </v>
      </c>
      <c r="P212" s="28" t="str">
        <f t="shared" si="56"/>
        <v xml:space="preserve"> </v>
      </c>
      <c r="Q212" s="28" t="str">
        <f t="shared" si="56"/>
        <v xml:space="preserve"> </v>
      </c>
      <c r="R212" s="28" t="str">
        <f t="shared" si="56"/>
        <v xml:space="preserve"> </v>
      </c>
      <c r="S212" s="28" t="str">
        <f t="shared" si="57"/>
        <v xml:space="preserve"> </v>
      </c>
      <c r="T212" s="28" t="str">
        <f t="shared" si="57"/>
        <v xml:space="preserve"> </v>
      </c>
      <c r="U212" s="28" t="str">
        <f t="shared" si="57"/>
        <v xml:space="preserve"> </v>
      </c>
      <c r="V212" s="28" t="str">
        <f t="shared" si="57"/>
        <v xml:space="preserve"> </v>
      </c>
      <c r="W212" s="28" t="str">
        <f t="shared" si="57"/>
        <v xml:space="preserve"> </v>
      </c>
      <c r="X212" s="60" t="e">
        <f t="shared" si="58"/>
        <v>#DIV/0!</v>
      </c>
      <c r="Y212" s="61" t="e">
        <f t="shared" si="59"/>
        <v>#DIV/0!</v>
      </c>
      <c r="Z212" s="61" t="e">
        <f t="shared" si="60"/>
        <v>#DIV/0!</v>
      </c>
      <c r="AA212" s="62" t="e">
        <f t="shared" si="60"/>
        <v>#DIV/0!</v>
      </c>
      <c r="AB212" s="57" t="e">
        <f t="shared" si="61"/>
        <v>#VALUE!</v>
      </c>
      <c r="AC212" s="58" t="e">
        <f t="shared" si="62"/>
        <v>#VALUE!</v>
      </c>
      <c r="AD212" s="58" t="e">
        <f t="shared" si="63"/>
        <v>#VALUE!</v>
      </c>
      <c r="AE212" s="58" t="e">
        <f t="shared" si="63"/>
        <v>#VALUE!</v>
      </c>
      <c r="AF212" s="59" t="e">
        <f t="shared" si="64"/>
        <v>#VALUE!</v>
      </c>
    </row>
    <row r="213" spans="1:32" s="8" customFormat="1" ht="15" customHeight="1" x14ac:dyDescent="0.25">
      <c r="A213" s="27">
        <v>788</v>
      </c>
      <c r="B213" s="52" t="s">
        <v>56</v>
      </c>
      <c r="C213" s="28" t="str">
        <f t="shared" si="56"/>
        <v xml:space="preserve"> </v>
      </c>
      <c r="D213" s="28" t="str">
        <f t="shared" si="56"/>
        <v xml:space="preserve"> </v>
      </c>
      <c r="E213" s="28" t="str">
        <f t="shared" si="56"/>
        <v xml:space="preserve"> </v>
      </c>
      <c r="F213" s="28" t="str">
        <f t="shared" si="56"/>
        <v xml:space="preserve"> </v>
      </c>
      <c r="G213" s="28" t="str">
        <f t="shared" si="56"/>
        <v xml:space="preserve"> </v>
      </c>
      <c r="H213" s="28" t="str">
        <f t="shared" si="56"/>
        <v xml:space="preserve"> </v>
      </c>
      <c r="I213" s="28" t="str">
        <f t="shared" si="56"/>
        <v xml:space="preserve"> </v>
      </c>
      <c r="J213" s="28" t="str">
        <f t="shared" si="56"/>
        <v xml:space="preserve"> </v>
      </c>
      <c r="K213" s="28" t="str">
        <f t="shared" si="56"/>
        <v xml:space="preserve"> </v>
      </c>
      <c r="L213" s="28" t="str">
        <f t="shared" si="56"/>
        <v xml:space="preserve"> </v>
      </c>
      <c r="M213" s="28" t="str">
        <f t="shared" si="56"/>
        <v xml:space="preserve"> </v>
      </c>
      <c r="N213" s="28" t="str">
        <f t="shared" si="56"/>
        <v xml:space="preserve"> </v>
      </c>
      <c r="O213" s="28" t="str">
        <f t="shared" si="56"/>
        <v xml:space="preserve"> </v>
      </c>
      <c r="P213" s="28" t="str">
        <f t="shared" si="56"/>
        <v xml:space="preserve"> </v>
      </c>
      <c r="Q213" s="28" t="str">
        <f t="shared" si="56"/>
        <v xml:space="preserve"> </v>
      </c>
      <c r="R213" s="28" t="str">
        <f t="shared" si="56"/>
        <v xml:space="preserve"> </v>
      </c>
      <c r="S213" s="28" t="str">
        <f t="shared" si="57"/>
        <v xml:space="preserve"> </v>
      </c>
      <c r="T213" s="28" t="str">
        <f t="shared" si="57"/>
        <v xml:space="preserve"> </v>
      </c>
      <c r="U213" s="28" t="str">
        <f t="shared" si="57"/>
        <v xml:space="preserve"> </v>
      </c>
      <c r="V213" s="28" t="str">
        <f t="shared" si="57"/>
        <v xml:space="preserve"> </v>
      </c>
      <c r="W213" s="28" t="str">
        <f t="shared" si="57"/>
        <v xml:space="preserve"> </v>
      </c>
      <c r="X213" s="60" t="e">
        <f t="shared" si="58"/>
        <v>#DIV/0!</v>
      </c>
      <c r="Y213" s="61" t="e">
        <f t="shared" si="59"/>
        <v>#DIV/0!</v>
      </c>
      <c r="Z213" s="61" t="e">
        <f t="shared" si="60"/>
        <v>#DIV/0!</v>
      </c>
      <c r="AA213" s="62" t="e">
        <f t="shared" si="60"/>
        <v>#DIV/0!</v>
      </c>
      <c r="AB213" s="57" t="e">
        <f t="shared" si="61"/>
        <v>#VALUE!</v>
      </c>
      <c r="AC213" s="58" t="e">
        <f t="shared" si="62"/>
        <v>#VALUE!</v>
      </c>
      <c r="AD213" s="58" t="e">
        <f t="shared" si="63"/>
        <v>#VALUE!</v>
      </c>
      <c r="AE213" s="58" t="e">
        <f t="shared" si="63"/>
        <v>#VALUE!</v>
      </c>
      <c r="AF213" s="59" t="e">
        <f t="shared" si="64"/>
        <v>#VALUE!</v>
      </c>
    </row>
    <row r="214" spans="1:32" s="23" customFormat="1" ht="15" customHeight="1" x14ac:dyDescent="0.25">
      <c r="A214" s="29"/>
      <c r="B214" s="51" t="s">
        <v>70</v>
      </c>
      <c r="C214" s="30">
        <f>IF(ISNUMBER(SUM(C216:C220)),SUM(C216:C220),"..")</f>
        <v>0</v>
      </c>
      <c r="D214" s="30">
        <f>IF(ISNUMBER(SUM(D216:D220)),SUM(D216:D220),"..")</f>
        <v>0</v>
      </c>
      <c r="E214" s="30">
        <f t="shared" ref="E214:W214" si="65">IF(ISNUMBER(SUM(E216:E220)),SUM(E216:E220),"..")</f>
        <v>0</v>
      </c>
      <c r="F214" s="30">
        <f t="shared" si="65"/>
        <v>0</v>
      </c>
      <c r="G214" s="30">
        <f t="shared" si="65"/>
        <v>0</v>
      </c>
      <c r="H214" s="30">
        <f t="shared" si="65"/>
        <v>0</v>
      </c>
      <c r="I214" s="30">
        <f t="shared" si="65"/>
        <v>0</v>
      </c>
      <c r="J214" s="30">
        <f t="shared" si="65"/>
        <v>0</v>
      </c>
      <c r="K214" s="30">
        <f t="shared" si="65"/>
        <v>0</v>
      </c>
      <c r="L214" s="30">
        <f t="shared" si="65"/>
        <v>0</v>
      </c>
      <c r="M214" s="30">
        <f t="shared" si="65"/>
        <v>0</v>
      </c>
      <c r="N214" s="30">
        <f t="shared" si="65"/>
        <v>0</v>
      </c>
      <c r="O214" s="30">
        <f t="shared" si="65"/>
        <v>0</v>
      </c>
      <c r="P214" s="30">
        <f t="shared" si="65"/>
        <v>0</v>
      </c>
      <c r="Q214" s="30">
        <f t="shared" si="65"/>
        <v>0</v>
      </c>
      <c r="R214" s="30">
        <f t="shared" si="65"/>
        <v>0</v>
      </c>
      <c r="S214" s="30">
        <f t="shared" si="65"/>
        <v>0</v>
      </c>
      <c r="T214" s="30">
        <f t="shared" si="65"/>
        <v>0</v>
      </c>
      <c r="U214" s="30">
        <f t="shared" si="65"/>
        <v>0</v>
      </c>
      <c r="V214" s="30">
        <f t="shared" si="65"/>
        <v>0</v>
      </c>
      <c r="W214" s="30">
        <f t="shared" si="65"/>
        <v>0</v>
      </c>
      <c r="X214" s="75">
        <f>AVERAGE(C214:F214)</f>
        <v>0</v>
      </c>
      <c r="Y214" s="75">
        <f>AVERAGE(M214:P214)</f>
        <v>0</v>
      </c>
      <c r="Z214" s="75">
        <f>AVERAGE(S214:V214)</f>
        <v>0</v>
      </c>
      <c r="AA214" s="76">
        <f>AVERAGE(T214:W214)</f>
        <v>0</v>
      </c>
      <c r="AB214" s="31" t="e">
        <f t="shared" si="61"/>
        <v>#NUM!</v>
      </c>
      <c r="AC214" s="31" t="e">
        <f t="shared" si="62"/>
        <v>#NUM!</v>
      </c>
      <c r="AD214" s="31" t="e">
        <f t="shared" si="63"/>
        <v>#NUM!</v>
      </c>
      <c r="AE214" s="31" t="e">
        <f t="shared" si="63"/>
        <v>#NUM!</v>
      </c>
      <c r="AF214" s="31" t="e">
        <f t="shared" si="64"/>
        <v>#NUM!</v>
      </c>
    </row>
    <row r="215" spans="1:32" s="26" customFormat="1" ht="15" x14ac:dyDescent="0.25">
      <c r="A215" s="24">
        <v>54</v>
      </c>
      <c r="B215" s="48" t="s">
        <v>64</v>
      </c>
      <c r="C215" s="25">
        <f>COUNT(C216:C220)</f>
        <v>0</v>
      </c>
      <c r="D215" s="25">
        <f>COUNT(D216:D220)</f>
        <v>0</v>
      </c>
      <c r="E215" s="25">
        <f t="shared" ref="E215:W215" si="66">COUNT(E216:E220)</f>
        <v>0</v>
      </c>
      <c r="F215" s="25">
        <f t="shared" si="66"/>
        <v>0</v>
      </c>
      <c r="G215" s="25">
        <f t="shared" si="66"/>
        <v>0</v>
      </c>
      <c r="H215" s="25">
        <f t="shared" si="66"/>
        <v>1</v>
      </c>
      <c r="I215" s="25">
        <f t="shared" si="66"/>
        <v>1</v>
      </c>
      <c r="J215" s="25">
        <f t="shared" si="66"/>
        <v>0</v>
      </c>
      <c r="K215" s="25">
        <f t="shared" si="66"/>
        <v>0</v>
      </c>
      <c r="L215" s="25">
        <f t="shared" si="66"/>
        <v>0</v>
      </c>
      <c r="M215" s="25">
        <f t="shared" si="66"/>
        <v>0</v>
      </c>
      <c r="N215" s="25">
        <f t="shared" si="66"/>
        <v>0</v>
      </c>
      <c r="O215" s="25">
        <f t="shared" si="66"/>
        <v>0</v>
      </c>
      <c r="P215" s="25">
        <f t="shared" si="66"/>
        <v>0</v>
      </c>
      <c r="Q215" s="25">
        <f t="shared" si="66"/>
        <v>0</v>
      </c>
      <c r="R215" s="25">
        <f t="shared" si="66"/>
        <v>0</v>
      </c>
      <c r="S215" s="25">
        <f t="shared" si="66"/>
        <v>0</v>
      </c>
      <c r="T215" s="25">
        <f t="shared" si="66"/>
        <v>0</v>
      </c>
      <c r="U215" s="25">
        <f t="shared" si="66"/>
        <v>0</v>
      </c>
      <c r="V215" s="25">
        <f t="shared" si="66"/>
        <v>0</v>
      </c>
      <c r="W215" s="25">
        <f t="shared" si="66"/>
        <v>0</v>
      </c>
      <c r="X215" s="60"/>
      <c r="Y215" s="61"/>
      <c r="Z215" s="61"/>
      <c r="AA215" s="62"/>
      <c r="AB215" s="57"/>
      <c r="AC215" s="58"/>
      <c r="AD215" s="58"/>
      <c r="AE215" s="58"/>
      <c r="AF215" s="59"/>
    </row>
    <row r="216" spans="1:32" s="8" customFormat="1" ht="15" customHeight="1" x14ac:dyDescent="0.25">
      <c r="A216" s="27">
        <v>72</v>
      </c>
      <c r="B216" s="52" t="s">
        <v>9</v>
      </c>
      <c r="C216" s="28" t="str">
        <f t="shared" ref="C216:R220" si="67">VLOOKUP($B216,$B$60:$W$115,C$117,FALSE)</f>
        <v xml:space="preserve"> </v>
      </c>
      <c r="D216" s="28" t="str">
        <f t="shared" si="67"/>
        <v xml:space="preserve"> </v>
      </c>
      <c r="E216" s="28" t="str">
        <f t="shared" si="67"/>
        <v xml:space="preserve"> </v>
      </c>
      <c r="F216" s="28" t="str">
        <f t="shared" si="67"/>
        <v xml:space="preserve"> </v>
      </c>
      <c r="G216" s="28" t="str">
        <f t="shared" si="67"/>
        <v xml:space="preserve"> </v>
      </c>
      <c r="H216" s="28" t="str">
        <f t="shared" si="67"/>
        <v xml:space="preserve"> </v>
      </c>
      <c r="I216" s="28" t="str">
        <f t="shared" si="67"/>
        <v xml:space="preserve"> </v>
      </c>
      <c r="J216" s="28" t="str">
        <f t="shared" si="67"/>
        <v xml:space="preserve"> </v>
      </c>
      <c r="K216" s="28" t="str">
        <f t="shared" si="67"/>
        <v xml:space="preserve"> </v>
      </c>
      <c r="L216" s="28" t="str">
        <f t="shared" si="67"/>
        <v xml:space="preserve"> </v>
      </c>
      <c r="M216" s="28" t="str">
        <f t="shared" si="67"/>
        <v xml:space="preserve"> </v>
      </c>
      <c r="N216" s="28" t="str">
        <f t="shared" si="67"/>
        <v xml:space="preserve"> </v>
      </c>
      <c r="O216" s="28" t="str">
        <f t="shared" si="67"/>
        <v xml:space="preserve"> </v>
      </c>
      <c r="P216" s="28" t="str">
        <f t="shared" si="67"/>
        <v xml:space="preserve"> </v>
      </c>
      <c r="Q216" s="28" t="str">
        <f t="shared" si="67"/>
        <v xml:space="preserve"> </v>
      </c>
      <c r="R216" s="28" t="str">
        <f t="shared" si="67"/>
        <v xml:space="preserve"> </v>
      </c>
      <c r="S216" s="28" t="str">
        <f t="shared" ref="S216:W220" si="68">VLOOKUP($B216,$B$60:$W$115,S$117,FALSE)</f>
        <v xml:space="preserve"> </v>
      </c>
      <c r="T216" s="28" t="str">
        <f t="shared" si="68"/>
        <v xml:space="preserve"> </v>
      </c>
      <c r="U216" s="28" t="str">
        <f t="shared" si="68"/>
        <v xml:space="preserve"> </v>
      </c>
      <c r="V216" s="28" t="str">
        <f t="shared" si="68"/>
        <v xml:space="preserve"> </v>
      </c>
      <c r="W216" s="28" t="str">
        <f t="shared" si="68"/>
        <v xml:space="preserve"> </v>
      </c>
      <c r="X216" s="60" t="e">
        <f t="shared" ref="X216:X220" si="69">AVERAGE(C216:F216)</f>
        <v>#DIV/0!</v>
      </c>
      <c r="Y216" s="61" t="e">
        <f t="shared" ref="Y216:Y220" si="70">AVERAGE(M216:P216)</f>
        <v>#DIV/0!</v>
      </c>
      <c r="Z216" s="61" t="e">
        <f t="shared" ref="Z216:AA220" si="71">AVERAGE(S216:V216)</f>
        <v>#DIV/0!</v>
      </c>
      <c r="AA216" s="62" t="e">
        <f t="shared" si="71"/>
        <v>#DIV/0!</v>
      </c>
      <c r="AB216" s="57" t="e">
        <f t="shared" ref="AB216:AB221" si="72">(LOGEST(C216:F216)-1)*100</f>
        <v>#VALUE!</v>
      </c>
      <c r="AC216" s="58" t="e">
        <f t="shared" ref="AC216:AC221" si="73">(LOGEST(M216:P216)-1)*100</f>
        <v>#VALUE!</v>
      </c>
      <c r="AD216" s="58" t="e">
        <f t="shared" ref="AD216:AE221" si="74">(LOGEST(S216:V216)-1)*100</f>
        <v>#VALUE!</v>
      </c>
      <c r="AE216" s="58" t="e">
        <f t="shared" si="74"/>
        <v>#VALUE!</v>
      </c>
      <c r="AF216" s="59" t="e">
        <f t="shared" ref="AF216:AF221" si="75">(LOGEST(C216:W216)-1)*100</f>
        <v>#VALUE!</v>
      </c>
    </row>
    <row r="217" spans="1:32" s="8" customFormat="1" ht="15" customHeight="1" x14ac:dyDescent="0.25">
      <c r="A217" s="27">
        <v>426</v>
      </c>
      <c r="B217" s="52" t="s">
        <v>31</v>
      </c>
      <c r="C217" s="28" t="str">
        <f t="shared" si="67"/>
        <v xml:space="preserve"> </v>
      </c>
      <c r="D217" s="28" t="str">
        <f t="shared" si="67"/>
        <v xml:space="preserve"> </v>
      </c>
      <c r="E217" s="28" t="str">
        <f t="shared" si="67"/>
        <v xml:space="preserve"> </v>
      </c>
      <c r="F217" s="28" t="str">
        <f t="shared" si="67"/>
        <v xml:space="preserve"> </v>
      </c>
      <c r="G217" s="28" t="str">
        <f t="shared" si="67"/>
        <v xml:space="preserve"> </v>
      </c>
      <c r="H217" s="28" t="str">
        <f t="shared" si="67"/>
        <v xml:space="preserve"> </v>
      </c>
      <c r="I217" s="28" t="str">
        <f t="shared" si="67"/>
        <v xml:space="preserve"> </v>
      </c>
      <c r="J217" s="28" t="str">
        <f t="shared" si="67"/>
        <v xml:space="preserve"> </v>
      </c>
      <c r="K217" s="28" t="str">
        <f t="shared" si="67"/>
        <v xml:space="preserve"> </v>
      </c>
      <c r="L217" s="28" t="str">
        <f t="shared" si="67"/>
        <v xml:space="preserve"> </v>
      </c>
      <c r="M217" s="28" t="str">
        <f t="shared" si="67"/>
        <v xml:space="preserve"> </v>
      </c>
      <c r="N217" s="28" t="str">
        <f t="shared" si="67"/>
        <v xml:space="preserve"> </v>
      </c>
      <c r="O217" s="28" t="str">
        <f t="shared" si="67"/>
        <v xml:space="preserve"> </v>
      </c>
      <c r="P217" s="28" t="str">
        <f t="shared" si="67"/>
        <v xml:space="preserve"> </v>
      </c>
      <c r="Q217" s="28" t="str">
        <f t="shared" si="67"/>
        <v xml:space="preserve"> </v>
      </c>
      <c r="R217" s="28" t="str">
        <f t="shared" si="67"/>
        <v xml:space="preserve"> </v>
      </c>
      <c r="S217" s="28" t="str">
        <f t="shared" si="68"/>
        <v xml:space="preserve"> </v>
      </c>
      <c r="T217" s="28" t="str">
        <f t="shared" si="68"/>
        <v xml:space="preserve"> </v>
      </c>
      <c r="U217" s="28" t="str">
        <f t="shared" si="68"/>
        <v xml:space="preserve"> </v>
      </c>
      <c r="V217" s="28" t="str">
        <f t="shared" si="68"/>
        <v xml:space="preserve"> </v>
      </c>
      <c r="W217" s="28" t="str">
        <f t="shared" si="68"/>
        <v xml:space="preserve"> </v>
      </c>
      <c r="X217" s="60" t="e">
        <f t="shared" si="69"/>
        <v>#DIV/0!</v>
      </c>
      <c r="Y217" s="61" t="e">
        <f t="shared" si="70"/>
        <v>#DIV/0!</v>
      </c>
      <c r="Z217" s="61" t="e">
        <f t="shared" si="71"/>
        <v>#DIV/0!</v>
      </c>
      <c r="AA217" s="62" t="e">
        <f t="shared" si="71"/>
        <v>#DIV/0!</v>
      </c>
      <c r="AB217" s="57" t="e">
        <f t="shared" si="72"/>
        <v>#VALUE!</v>
      </c>
      <c r="AC217" s="58" t="e">
        <f t="shared" si="73"/>
        <v>#VALUE!</v>
      </c>
      <c r="AD217" s="58" t="e">
        <f t="shared" si="74"/>
        <v>#VALUE!</v>
      </c>
      <c r="AE217" s="58" t="e">
        <f t="shared" si="74"/>
        <v>#VALUE!</v>
      </c>
      <c r="AF217" s="59" t="e">
        <f t="shared" si="75"/>
        <v>#VALUE!</v>
      </c>
    </row>
    <row r="218" spans="1:32" s="8" customFormat="1" ht="15" customHeight="1" x14ac:dyDescent="0.25">
      <c r="A218" s="27">
        <v>516</v>
      </c>
      <c r="B218" s="52" t="s">
        <v>41</v>
      </c>
      <c r="C218" s="28" t="str">
        <f t="shared" si="67"/>
        <v xml:space="preserve"> </v>
      </c>
      <c r="D218" s="28" t="str">
        <f t="shared" si="67"/>
        <v xml:space="preserve"> </v>
      </c>
      <c r="E218" s="28" t="str">
        <f t="shared" si="67"/>
        <v xml:space="preserve"> </v>
      </c>
      <c r="F218" s="28" t="str">
        <f t="shared" si="67"/>
        <v xml:space="preserve"> </v>
      </c>
      <c r="G218" s="28" t="str">
        <f t="shared" si="67"/>
        <v xml:space="preserve"> </v>
      </c>
      <c r="H218" s="28">
        <f t="shared" si="67"/>
        <v>0</v>
      </c>
      <c r="I218" s="28">
        <f t="shared" si="67"/>
        <v>0</v>
      </c>
      <c r="J218" s="28" t="str">
        <f t="shared" si="67"/>
        <v xml:space="preserve"> </v>
      </c>
      <c r="K218" s="28" t="str">
        <f t="shared" si="67"/>
        <v xml:space="preserve"> </v>
      </c>
      <c r="L218" s="28" t="str">
        <f t="shared" si="67"/>
        <v xml:space="preserve"> </v>
      </c>
      <c r="M218" s="28" t="str">
        <f t="shared" si="67"/>
        <v xml:space="preserve"> </v>
      </c>
      <c r="N218" s="28" t="str">
        <f t="shared" si="67"/>
        <v xml:space="preserve"> </v>
      </c>
      <c r="O218" s="28" t="str">
        <f t="shared" si="67"/>
        <v xml:space="preserve"> </v>
      </c>
      <c r="P218" s="28" t="str">
        <f t="shared" si="67"/>
        <v xml:space="preserve"> </v>
      </c>
      <c r="Q218" s="28" t="str">
        <f t="shared" si="67"/>
        <v xml:space="preserve"> </v>
      </c>
      <c r="R218" s="28" t="str">
        <f t="shared" si="67"/>
        <v xml:space="preserve"> </v>
      </c>
      <c r="S218" s="28" t="str">
        <f t="shared" si="68"/>
        <v xml:space="preserve"> </v>
      </c>
      <c r="T218" s="28" t="str">
        <f t="shared" si="68"/>
        <v xml:space="preserve"> </v>
      </c>
      <c r="U218" s="28" t="str">
        <f t="shared" si="68"/>
        <v xml:space="preserve"> </v>
      </c>
      <c r="V218" s="28" t="str">
        <f t="shared" si="68"/>
        <v xml:space="preserve"> </v>
      </c>
      <c r="W218" s="28" t="str">
        <f t="shared" si="68"/>
        <v xml:space="preserve"> </v>
      </c>
      <c r="X218" s="60" t="e">
        <f t="shared" si="69"/>
        <v>#DIV/0!</v>
      </c>
      <c r="Y218" s="61" t="e">
        <f t="shared" si="70"/>
        <v>#DIV/0!</v>
      </c>
      <c r="Z218" s="61" t="e">
        <f t="shared" si="71"/>
        <v>#DIV/0!</v>
      </c>
      <c r="AA218" s="62" t="e">
        <f t="shared" si="71"/>
        <v>#DIV/0!</v>
      </c>
      <c r="AB218" s="57" t="e">
        <f t="shared" si="72"/>
        <v>#VALUE!</v>
      </c>
      <c r="AC218" s="58" t="e">
        <f t="shared" si="73"/>
        <v>#VALUE!</v>
      </c>
      <c r="AD218" s="58" t="e">
        <f t="shared" si="74"/>
        <v>#VALUE!</v>
      </c>
      <c r="AE218" s="58" t="e">
        <f t="shared" si="74"/>
        <v>#VALUE!</v>
      </c>
      <c r="AF218" s="59" t="e">
        <f t="shared" si="75"/>
        <v>#VALUE!</v>
      </c>
    </row>
    <row r="219" spans="1:32" s="8" customFormat="1" ht="15" customHeight="1" x14ac:dyDescent="0.25">
      <c r="A219" s="27">
        <v>710</v>
      </c>
      <c r="B219" s="52" t="s">
        <v>50</v>
      </c>
      <c r="C219" s="28" t="str">
        <f t="shared" si="67"/>
        <v xml:space="preserve"> </v>
      </c>
      <c r="D219" s="28" t="str">
        <f t="shared" si="67"/>
        <v xml:space="preserve"> </v>
      </c>
      <c r="E219" s="28" t="str">
        <f t="shared" si="67"/>
        <v xml:space="preserve"> </v>
      </c>
      <c r="F219" s="28" t="str">
        <f t="shared" si="67"/>
        <v xml:space="preserve"> </v>
      </c>
      <c r="G219" s="28" t="str">
        <f t="shared" si="67"/>
        <v xml:space="preserve"> </v>
      </c>
      <c r="H219" s="28" t="str">
        <f t="shared" si="67"/>
        <v xml:space="preserve"> </v>
      </c>
      <c r="I219" s="28" t="str">
        <f t="shared" si="67"/>
        <v xml:space="preserve"> </v>
      </c>
      <c r="J219" s="28" t="str">
        <f t="shared" si="67"/>
        <v xml:space="preserve"> </v>
      </c>
      <c r="K219" s="28" t="str">
        <f t="shared" si="67"/>
        <v xml:space="preserve"> </v>
      </c>
      <c r="L219" s="28" t="str">
        <f t="shared" si="67"/>
        <v xml:space="preserve"> </v>
      </c>
      <c r="M219" s="28" t="str">
        <f t="shared" si="67"/>
        <v xml:space="preserve"> </v>
      </c>
      <c r="N219" s="28" t="str">
        <f t="shared" si="67"/>
        <v xml:space="preserve"> </v>
      </c>
      <c r="O219" s="28" t="str">
        <f t="shared" si="67"/>
        <v xml:space="preserve"> </v>
      </c>
      <c r="P219" s="28" t="str">
        <f t="shared" si="67"/>
        <v xml:space="preserve"> </v>
      </c>
      <c r="Q219" s="28" t="str">
        <f t="shared" si="67"/>
        <v xml:space="preserve"> </v>
      </c>
      <c r="R219" s="28" t="str">
        <f t="shared" si="67"/>
        <v xml:space="preserve"> </v>
      </c>
      <c r="S219" s="28" t="str">
        <f t="shared" si="68"/>
        <v xml:space="preserve"> </v>
      </c>
      <c r="T219" s="28" t="str">
        <f t="shared" si="68"/>
        <v xml:space="preserve"> </v>
      </c>
      <c r="U219" s="28" t="str">
        <f t="shared" si="68"/>
        <v xml:space="preserve"> </v>
      </c>
      <c r="V219" s="28" t="str">
        <f t="shared" si="68"/>
        <v xml:space="preserve"> </v>
      </c>
      <c r="W219" s="28" t="str">
        <f t="shared" si="68"/>
        <v xml:space="preserve"> </v>
      </c>
      <c r="X219" s="60" t="e">
        <f t="shared" si="69"/>
        <v>#DIV/0!</v>
      </c>
      <c r="Y219" s="61" t="e">
        <f t="shared" si="70"/>
        <v>#DIV/0!</v>
      </c>
      <c r="Z219" s="61" t="e">
        <f t="shared" si="71"/>
        <v>#DIV/0!</v>
      </c>
      <c r="AA219" s="62" t="e">
        <f t="shared" si="71"/>
        <v>#DIV/0!</v>
      </c>
      <c r="AB219" s="57" t="e">
        <f t="shared" si="72"/>
        <v>#VALUE!</v>
      </c>
      <c r="AC219" s="58" t="e">
        <f t="shared" si="73"/>
        <v>#VALUE!</v>
      </c>
      <c r="AD219" s="58" t="e">
        <f t="shared" si="74"/>
        <v>#VALUE!</v>
      </c>
      <c r="AE219" s="58" t="e">
        <f t="shared" si="74"/>
        <v>#VALUE!</v>
      </c>
      <c r="AF219" s="59" t="e">
        <f t="shared" si="75"/>
        <v>#VALUE!</v>
      </c>
    </row>
    <row r="220" spans="1:32" s="8" customFormat="1" ht="15" customHeight="1" x14ac:dyDescent="0.25">
      <c r="A220" s="27">
        <v>748</v>
      </c>
      <c r="B220" s="52" t="s">
        <v>53</v>
      </c>
      <c r="C220" s="28" t="str">
        <f t="shared" si="67"/>
        <v xml:space="preserve"> </v>
      </c>
      <c r="D220" s="28" t="str">
        <f t="shared" si="67"/>
        <v xml:space="preserve"> </v>
      </c>
      <c r="E220" s="28" t="str">
        <f t="shared" si="67"/>
        <v xml:space="preserve"> </v>
      </c>
      <c r="F220" s="28" t="str">
        <f t="shared" si="67"/>
        <v xml:space="preserve"> </v>
      </c>
      <c r="G220" s="28" t="str">
        <f t="shared" si="67"/>
        <v xml:space="preserve"> </v>
      </c>
      <c r="H220" s="28" t="str">
        <f t="shared" si="67"/>
        <v xml:space="preserve"> </v>
      </c>
      <c r="I220" s="28" t="str">
        <f t="shared" si="67"/>
        <v xml:space="preserve"> </v>
      </c>
      <c r="J220" s="28" t="str">
        <f t="shared" si="67"/>
        <v xml:space="preserve"> </v>
      </c>
      <c r="K220" s="28" t="str">
        <f t="shared" si="67"/>
        <v xml:space="preserve"> </v>
      </c>
      <c r="L220" s="28" t="str">
        <f t="shared" si="67"/>
        <v xml:space="preserve"> </v>
      </c>
      <c r="M220" s="28" t="str">
        <f t="shared" si="67"/>
        <v xml:space="preserve"> </v>
      </c>
      <c r="N220" s="28" t="str">
        <f t="shared" si="67"/>
        <v xml:space="preserve"> </v>
      </c>
      <c r="O220" s="28" t="str">
        <f t="shared" si="67"/>
        <v xml:space="preserve"> </v>
      </c>
      <c r="P220" s="28" t="str">
        <f t="shared" si="67"/>
        <v xml:space="preserve"> </v>
      </c>
      <c r="Q220" s="28" t="str">
        <f t="shared" si="67"/>
        <v xml:space="preserve"> </v>
      </c>
      <c r="R220" s="28" t="str">
        <f t="shared" si="67"/>
        <v xml:space="preserve"> </v>
      </c>
      <c r="S220" s="28" t="str">
        <f t="shared" si="68"/>
        <v xml:space="preserve"> </v>
      </c>
      <c r="T220" s="28" t="str">
        <f t="shared" si="68"/>
        <v xml:space="preserve"> </v>
      </c>
      <c r="U220" s="28" t="str">
        <f t="shared" si="68"/>
        <v xml:space="preserve"> </v>
      </c>
      <c r="V220" s="28" t="str">
        <f t="shared" si="68"/>
        <v xml:space="preserve"> </v>
      </c>
      <c r="W220" s="28" t="str">
        <f t="shared" si="68"/>
        <v xml:space="preserve"> </v>
      </c>
      <c r="X220" s="60" t="e">
        <f t="shared" si="69"/>
        <v>#DIV/0!</v>
      </c>
      <c r="Y220" s="61" t="e">
        <f t="shared" si="70"/>
        <v>#DIV/0!</v>
      </c>
      <c r="Z220" s="61" t="e">
        <f t="shared" si="71"/>
        <v>#DIV/0!</v>
      </c>
      <c r="AA220" s="62" t="e">
        <f t="shared" si="71"/>
        <v>#DIV/0!</v>
      </c>
      <c r="AB220" s="57" t="e">
        <f t="shared" si="72"/>
        <v>#VALUE!</v>
      </c>
      <c r="AC220" s="58" t="e">
        <f t="shared" si="73"/>
        <v>#VALUE!</v>
      </c>
      <c r="AD220" s="58" t="e">
        <f t="shared" si="74"/>
        <v>#VALUE!</v>
      </c>
      <c r="AE220" s="58" t="e">
        <f t="shared" si="74"/>
        <v>#VALUE!</v>
      </c>
      <c r="AF220" s="59" t="e">
        <f t="shared" si="75"/>
        <v>#VALUE!</v>
      </c>
    </row>
    <row r="221" spans="1:32" s="23" customFormat="1" ht="15" customHeight="1" x14ac:dyDescent="0.25">
      <c r="A221" s="29"/>
      <c r="B221" s="51" t="s">
        <v>71</v>
      </c>
      <c r="C221" s="30">
        <f>IF(ISNUMBER(SUM(C223:C238)),SUM(C223:C238),"..")</f>
        <v>0</v>
      </c>
      <c r="D221" s="30">
        <f t="shared" ref="D221:W221" si="76">IF(ISNUMBER(SUM(D223:D238)),SUM(D223:D238),"..")</f>
        <v>0</v>
      </c>
      <c r="E221" s="30">
        <f t="shared" si="76"/>
        <v>0</v>
      </c>
      <c r="F221" s="30">
        <f t="shared" si="76"/>
        <v>0</v>
      </c>
      <c r="G221" s="30">
        <f t="shared" si="76"/>
        <v>0</v>
      </c>
      <c r="H221" s="30">
        <f t="shared" si="76"/>
        <v>0</v>
      </c>
      <c r="I221" s="30">
        <f t="shared" si="76"/>
        <v>0</v>
      </c>
      <c r="J221" s="30">
        <f t="shared" si="76"/>
        <v>0</v>
      </c>
      <c r="K221" s="30">
        <f t="shared" si="76"/>
        <v>0</v>
      </c>
      <c r="L221" s="30">
        <f t="shared" si="76"/>
        <v>0</v>
      </c>
      <c r="M221" s="30">
        <f t="shared" si="76"/>
        <v>0</v>
      </c>
      <c r="N221" s="30">
        <f t="shared" si="76"/>
        <v>0</v>
      </c>
      <c r="O221" s="30">
        <f t="shared" si="76"/>
        <v>0</v>
      </c>
      <c r="P221" s="30">
        <f t="shared" si="76"/>
        <v>0</v>
      </c>
      <c r="Q221" s="30">
        <f t="shared" si="76"/>
        <v>0</v>
      </c>
      <c r="R221" s="30">
        <f t="shared" si="76"/>
        <v>0</v>
      </c>
      <c r="S221" s="30">
        <f t="shared" si="76"/>
        <v>0</v>
      </c>
      <c r="T221" s="30">
        <f t="shared" si="76"/>
        <v>0</v>
      </c>
      <c r="U221" s="30">
        <f t="shared" si="76"/>
        <v>0</v>
      </c>
      <c r="V221" s="30">
        <f t="shared" si="76"/>
        <v>0</v>
      </c>
      <c r="W221" s="30">
        <f t="shared" si="76"/>
        <v>0</v>
      </c>
      <c r="X221" s="75">
        <f>AVERAGE(C221:F221)</f>
        <v>0</v>
      </c>
      <c r="Y221" s="75">
        <f>AVERAGE(M221:P221)</f>
        <v>0</v>
      </c>
      <c r="Z221" s="75">
        <f>AVERAGE(S221:V221)</f>
        <v>0</v>
      </c>
      <c r="AA221" s="76">
        <f>AVERAGE(T221:W221)</f>
        <v>0</v>
      </c>
      <c r="AB221" s="31" t="e">
        <f t="shared" si="72"/>
        <v>#NUM!</v>
      </c>
      <c r="AC221" s="31" t="e">
        <f t="shared" si="73"/>
        <v>#NUM!</v>
      </c>
      <c r="AD221" s="31" t="e">
        <f t="shared" si="74"/>
        <v>#NUM!</v>
      </c>
      <c r="AE221" s="31" t="e">
        <f t="shared" si="74"/>
        <v>#NUM!</v>
      </c>
      <c r="AF221" s="31" t="e">
        <f t="shared" si="75"/>
        <v>#NUM!</v>
      </c>
    </row>
    <row r="222" spans="1:32" s="26" customFormat="1" ht="15" x14ac:dyDescent="0.25">
      <c r="A222" s="24">
        <v>54</v>
      </c>
      <c r="B222" s="48" t="s">
        <v>64</v>
      </c>
      <c r="C222" s="25">
        <f>COUNT(C223:C238)</f>
        <v>0</v>
      </c>
      <c r="D222" s="25">
        <f t="shared" ref="D222:W222" si="77">COUNT(D223:D238)</f>
        <v>0</v>
      </c>
      <c r="E222" s="25">
        <f t="shared" si="77"/>
        <v>0</v>
      </c>
      <c r="F222" s="25">
        <f t="shared" si="77"/>
        <v>0</v>
      </c>
      <c r="G222" s="25">
        <f t="shared" si="77"/>
        <v>0</v>
      </c>
      <c r="H222" s="25">
        <f t="shared" si="77"/>
        <v>0</v>
      </c>
      <c r="I222" s="25">
        <f t="shared" si="77"/>
        <v>0</v>
      </c>
      <c r="J222" s="25">
        <f t="shared" si="77"/>
        <v>0</v>
      </c>
      <c r="K222" s="25">
        <f t="shared" si="77"/>
        <v>0</v>
      </c>
      <c r="L222" s="25">
        <f t="shared" si="77"/>
        <v>0</v>
      </c>
      <c r="M222" s="25">
        <f t="shared" si="77"/>
        <v>0</v>
      </c>
      <c r="N222" s="25">
        <f t="shared" si="77"/>
        <v>0</v>
      </c>
      <c r="O222" s="25">
        <f t="shared" si="77"/>
        <v>0</v>
      </c>
      <c r="P222" s="25">
        <f t="shared" si="77"/>
        <v>0</v>
      </c>
      <c r="Q222" s="25">
        <f t="shared" si="77"/>
        <v>0</v>
      </c>
      <c r="R222" s="25">
        <f t="shared" si="77"/>
        <v>0</v>
      </c>
      <c r="S222" s="25">
        <f t="shared" si="77"/>
        <v>0</v>
      </c>
      <c r="T222" s="25">
        <f t="shared" si="77"/>
        <v>0</v>
      </c>
      <c r="U222" s="25">
        <f t="shared" si="77"/>
        <v>0</v>
      </c>
      <c r="V222" s="25">
        <f t="shared" si="77"/>
        <v>0</v>
      </c>
      <c r="W222" s="25">
        <f t="shared" si="77"/>
        <v>0</v>
      </c>
      <c r="X222" s="60"/>
      <c r="Y222" s="61"/>
      <c r="Z222" s="61"/>
      <c r="AA222" s="62"/>
      <c r="AB222" s="57"/>
      <c r="AC222" s="58"/>
      <c r="AD222" s="58"/>
      <c r="AE222" s="58"/>
      <c r="AF222" s="59"/>
    </row>
    <row r="223" spans="1:32" s="8" customFormat="1" ht="15" customHeight="1" x14ac:dyDescent="0.25">
      <c r="A223" s="27">
        <v>204</v>
      </c>
      <c r="B223" s="52" t="s">
        <v>8</v>
      </c>
      <c r="C223" s="28" t="str">
        <f t="shared" ref="C223:R238" si="78">VLOOKUP($B223,$B$60:$W$115,C$117,FALSE)</f>
        <v xml:space="preserve"> </v>
      </c>
      <c r="D223" s="28" t="str">
        <f t="shared" si="78"/>
        <v xml:space="preserve"> </v>
      </c>
      <c r="E223" s="28" t="str">
        <f t="shared" si="78"/>
        <v xml:space="preserve"> </v>
      </c>
      <c r="F223" s="28" t="str">
        <f t="shared" si="78"/>
        <v xml:space="preserve"> </v>
      </c>
      <c r="G223" s="28" t="str">
        <f t="shared" si="78"/>
        <v xml:space="preserve"> </v>
      </c>
      <c r="H223" s="28" t="str">
        <f t="shared" si="78"/>
        <v xml:space="preserve"> </v>
      </c>
      <c r="I223" s="28" t="str">
        <f t="shared" si="78"/>
        <v xml:space="preserve"> </v>
      </c>
      <c r="J223" s="28" t="str">
        <f t="shared" si="78"/>
        <v xml:space="preserve"> </v>
      </c>
      <c r="K223" s="28" t="str">
        <f t="shared" si="78"/>
        <v xml:space="preserve"> </v>
      </c>
      <c r="L223" s="28" t="str">
        <f t="shared" si="78"/>
        <v xml:space="preserve"> </v>
      </c>
      <c r="M223" s="28" t="str">
        <f t="shared" si="78"/>
        <v xml:space="preserve"> </v>
      </c>
      <c r="N223" s="28" t="str">
        <f t="shared" si="78"/>
        <v xml:space="preserve"> </v>
      </c>
      <c r="O223" s="28" t="str">
        <f t="shared" si="78"/>
        <v xml:space="preserve"> </v>
      </c>
      <c r="P223" s="28" t="str">
        <f t="shared" si="78"/>
        <v xml:space="preserve"> </v>
      </c>
      <c r="Q223" s="28" t="str">
        <f t="shared" si="78"/>
        <v xml:space="preserve"> </v>
      </c>
      <c r="R223" s="28" t="str">
        <f t="shared" si="78"/>
        <v xml:space="preserve"> </v>
      </c>
      <c r="S223" s="28" t="str">
        <f t="shared" ref="S223:W237" si="79">VLOOKUP($B223,$B$60:$W$115,S$117,FALSE)</f>
        <v xml:space="preserve"> </v>
      </c>
      <c r="T223" s="28" t="str">
        <f t="shared" si="79"/>
        <v xml:space="preserve"> </v>
      </c>
      <c r="U223" s="28" t="str">
        <f t="shared" si="79"/>
        <v xml:space="preserve"> </v>
      </c>
      <c r="V223" s="28" t="str">
        <f t="shared" si="79"/>
        <v xml:space="preserve"> </v>
      </c>
      <c r="W223" s="28" t="str">
        <f t="shared" si="79"/>
        <v xml:space="preserve"> </v>
      </c>
      <c r="X223" s="60" t="e">
        <f t="shared" ref="X223:X238" si="80">AVERAGE(C223:F223)</f>
        <v>#DIV/0!</v>
      </c>
      <c r="Y223" s="61" t="e">
        <f t="shared" ref="Y223:Y238" si="81">AVERAGE(M223:P223)</f>
        <v>#DIV/0!</v>
      </c>
      <c r="Z223" s="61" t="e">
        <f t="shared" ref="Z223:AA238" si="82">AVERAGE(S223:V223)</f>
        <v>#DIV/0!</v>
      </c>
      <c r="AA223" s="62" t="e">
        <f t="shared" si="82"/>
        <v>#DIV/0!</v>
      </c>
      <c r="AB223" s="57" t="e">
        <f t="shared" ref="AB223:AB238" si="83">(LOGEST(C223:F223)-1)*100</f>
        <v>#VALUE!</v>
      </c>
      <c r="AC223" s="58" t="e">
        <f t="shared" ref="AC223:AC238" si="84">(LOGEST(M223:P223)-1)*100</f>
        <v>#VALUE!</v>
      </c>
      <c r="AD223" s="58" t="e">
        <f t="shared" ref="AD223:AE238" si="85">(LOGEST(S223:V223)-1)*100</f>
        <v>#VALUE!</v>
      </c>
      <c r="AE223" s="58" t="e">
        <f t="shared" si="85"/>
        <v>#VALUE!</v>
      </c>
      <c r="AF223" s="59" t="e">
        <f t="shared" ref="AF223:AF238" si="86">(LOGEST(C223:W223)-1)*100</f>
        <v>#VALUE!</v>
      </c>
    </row>
    <row r="224" spans="1:32" s="8" customFormat="1" ht="15" customHeight="1" x14ac:dyDescent="0.25">
      <c r="A224" s="27">
        <v>854</v>
      </c>
      <c r="B224" s="52" t="s">
        <v>10</v>
      </c>
      <c r="C224" s="28" t="str">
        <f t="shared" si="78"/>
        <v xml:space="preserve"> </v>
      </c>
      <c r="D224" s="28" t="str">
        <f t="shared" si="78"/>
        <v xml:space="preserve"> </v>
      </c>
      <c r="E224" s="28" t="str">
        <f t="shared" si="78"/>
        <v xml:space="preserve"> </v>
      </c>
      <c r="F224" s="28" t="str">
        <f t="shared" si="78"/>
        <v xml:space="preserve"> </v>
      </c>
      <c r="G224" s="28" t="str">
        <f t="shared" si="78"/>
        <v xml:space="preserve"> </v>
      </c>
      <c r="H224" s="28" t="str">
        <f t="shared" si="78"/>
        <v xml:space="preserve"> </v>
      </c>
      <c r="I224" s="28" t="str">
        <f t="shared" si="78"/>
        <v xml:space="preserve"> </v>
      </c>
      <c r="J224" s="28" t="str">
        <f t="shared" si="78"/>
        <v xml:space="preserve"> </v>
      </c>
      <c r="K224" s="28" t="str">
        <f t="shared" si="78"/>
        <v xml:space="preserve"> </v>
      </c>
      <c r="L224" s="28" t="str">
        <f t="shared" si="78"/>
        <v xml:space="preserve"> </v>
      </c>
      <c r="M224" s="28" t="str">
        <f t="shared" si="78"/>
        <v xml:space="preserve"> </v>
      </c>
      <c r="N224" s="28" t="str">
        <f t="shared" si="78"/>
        <v xml:space="preserve"> </v>
      </c>
      <c r="O224" s="28" t="str">
        <f t="shared" si="78"/>
        <v xml:space="preserve"> </v>
      </c>
      <c r="P224" s="28" t="str">
        <f t="shared" si="78"/>
        <v xml:space="preserve"> </v>
      </c>
      <c r="Q224" s="28" t="str">
        <f t="shared" si="78"/>
        <v xml:space="preserve"> </v>
      </c>
      <c r="R224" s="28" t="str">
        <f t="shared" si="78"/>
        <v xml:space="preserve"> </v>
      </c>
      <c r="S224" s="28" t="str">
        <f t="shared" si="79"/>
        <v xml:space="preserve"> </v>
      </c>
      <c r="T224" s="28" t="str">
        <f t="shared" si="79"/>
        <v xml:space="preserve"> </v>
      </c>
      <c r="U224" s="28" t="str">
        <f t="shared" si="79"/>
        <v xml:space="preserve"> </v>
      </c>
      <c r="V224" s="28" t="str">
        <f t="shared" si="79"/>
        <v xml:space="preserve"> </v>
      </c>
      <c r="W224" s="28" t="str">
        <f t="shared" si="79"/>
        <v xml:space="preserve"> </v>
      </c>
      <c r="X224" s="60" t="e">
        <f t="shared" si="80"/>
        <v>#DIV/0!</v>
      </c>
      <c r="Y224" s="61" t="e">
        <f t="shared" si="81"/>
        <v>#DIV/0!</v>
      </c>
      <c r="Z224" s="61" t="e">
        <f t="shared" si="82"/>
        <v>#DIV/0!</v>
      </c>
      <c r="AA224" s="62" t="e">
        <f t="shared" si="82"/>
        <v>#DIV/0!</v>
      </c>
      <c r="AB224" s="57" t="e">
        <f t="shared" si="83"/>
        <v>#VALUE!</v>
      </c>
      <c r="AC224" s="58" t="e">
        <f t="shared" si="84"/>
        <v>#VALUE!</v>
      </c>
      <c r="AD224" s="58" t="e">
        <f t="shared" si="85"/>
        <v>#VALUE!</v>
      </c>
      <c r="AE224" s="58" t="e">
        <f t="shared" si="85"/>
        <v>#VALUE!</v>
      </c>
      <c r="AF224" s="59" t="e">
        <f t="shared" si="86"/>
        <v>#VALUE!</v>
      </c>
    </row>
    <row r="225" spans="1:32" s="8" customFormat="1" ht="15" customHeight="1" x14ac:dyDescent="0.25">
      <c r="A225" s="27">
        <v>132</v>
      </c>
      <c r="B225" s="52" t="s">
        <v>12</v>
      </c>
      <c r="C225" s="28" t="str">
        <f t="shared" si="78"/>
        <v xml:space="preserve"> </v>
      </c>
      <c r="D225" s="28" t="str">
        <f t="shared" si="78"/>
        <v xml:space="preserve"> </v>
      </c>
      <c r="E225" s="28" t="str">
        <f t="shared" si="78"/>
        <v xml:space="preserve"> </v>
      </c>
      <c r="F225" s="28" t="str">
        <f t="shared" si="78"/>
        <v xml:space="preserve"> </v>
      </c>
      <c r="G225" s="28" t="str">
        <f t="shared" si="78"/>
        <v xml:space="preserve"> </v>
      </c>
      <c r="H225" s="28" t="str">
        <f t="shared" si="78"/>
        <v xml:space="preserve"> </v>
      </c>
      <c r="I225" s="28" t="str">
        <f t="shared" si="78"/>
        <v xml:space="preserve"> </v>
      </c>
      <c r="J225" s="28" t="str">
        <f t="shared" si="78"/>
        <v xml:space="preserve"> </v>
      </c>
      <c r="K225" s="28" t="str">
        <f t="shared" si="78"/>
        <v xml:space="preserve"> </v>
      </c>
      <c r="L225" s="28" t="str">
        <f t="shared" si="78"/>
        <v xml:space="preserve"> </v>
      </c>
      <c r="M225" s="28" t="str">
        <f t="shared" si="78"/>
        <v xml:space="preserve"> </v>
      </c>
      <c r="N225" s="28" t="str">
        <f t="shared" si="78"/>
        <v xml:space="preserve"> </v>
      </c>
      <c r="O225" s="28" t="str">
        <f t="shared" si="78"/>
        <v xml:space="preserve"> </v>
      </c>
      <c r="P225" s="28" t="str">
        <f t="shared" si="78"/>
        <v xml:space="preserve"> </v>
      </c>
      <c r="Q225" s="28" t="str">
        <f t="shared" si="78"/>
        <v xml:space="preserve"> </v>
      </c>
      <c r="R225" s="28" t="str">
        <f t="shared" si="78"/>
        <v xml:space="preserve"> </v>
      </c>
      <c r="S225" s="28" t="str">
        <f t="shared" si="79"/>
        <v xml:space="preserve"> </v>
      </c>
      <c r="T225" s="28" t="str">
        <f t="shared" si="79"/>
        <v xml:space="preserve"> </v>
      </c>
      <c r="U225" s="28" t="str">
        <f t="shared" si="79"/>
        <v xml:space="preserve"> </v>
      </c>
      <c r="V225" s="28" t="str">
        <f t="shared" si="79"/>
        <v xml:space="preserve"> </v>
      </c>
      <c r="W225" s="28" t="str">
        <f t="shared" si="79"/>
        <v xml:space="preserve"> </v>
      </c>
      <c r="X225" s="60" t="e">
        <f t="shared" si="80"/>
        <v>#DIV/0!</v>
      </c>
      <c r="Y225" s="61" t="e">
        <f t="shared" si="81"/>
        <v>#DIV/0!</v>
      </c>
      <c r="Z225" s="61" t="e">
        <f t="shared" si="82"/>
        <v>#DIV/0!</v>
      </c>
      <c r="AA225" s="62" t="e">
        <f t="shared" si="82"/>
        <v>#DIV/0!</v>
      </c>
      <c r="AB225" s="57" t="e">
        <f t="shared" si="83"/>
        <v>#VALUE!</v>
      </c>
      <c r="AC225" s="58" t="e">
        <f t="shared" si="84"/>
        <v>#VALUE!</v>
      </c>
      <c r="AD225" s="58" t="e">
        <f t="shared" si="85"/>
        <v>#VALUE!</v>
      </c>
      <c r="AE225" s="58" t="e">
        <f t="shared" si="85"/>
        <v>#VALUE!</v>
      </c>
      <c r="AF225" s="59" t="e">
        <f t="shared" si="86"/>
        <v>#VALUE!</v>
      </c>
    </row>
    <row r="226" spans="1:32" s="8" customFormat="1" ht="15" customHeight="1" x14ac:dyDescent="0.25">
      <c r="A226" s="27">
        <v>384</v>
      </c>
      <c r="B226" s="52" t="s">
        <v>19</v>
      </c>
      <c r="C226" s="28" t="str">
        <f t="shared" si="78"/>
        <v xml:space="preserve"> </v>
      </c>
      <c r="D226" s="28" t="str">
        <f t="shared" si="78"/>
        <v xml:space="preserve"> </v>
      </c>
      <c r="E226" s="28" t="str">
        <f t="shared" si="78"/>
        <v xml:space="preserve"> </v>
      </c>
      <c r="F226" s="28" t="str">
        <f t="shared" si="78"/>
        <v xml:space="preserve"> </v>
      </c>
      <c r="G226" s="28" t="str">
        <f t="shared" si="78"/>
        <v xml:space="preserve"> </v>
      </c>
      <c r="H226" s="28" t="str">
        <f t="shared" si="78"/>
        <v xml:space="preserve"> </v>
      </c>
      <c r="I226" s="28" t="str">
        <f t="shared" si="78"/>
        <v xml:space="preserve"> </v>
      </c>
      <c r="J226" s="28" t="str">
        <f t="shared" si="78"/>
        <v xml:space="preserve"> </v>
      </c>
      <c r="K226" s="28" t="str">
        <f t="shared" si="78"/>
        <v xml:space="preserve"> </v>
      </c>
      <c r="L226" s="28" t="str">
        <f t="shared" si="78"/>
        <v xml:space="preserve"> </v>
      </c>
      <c r="M226" s="28" t="str">
        <f t="shared" si="78"/>
        <v xml:space="preserve"> </v>
      </c>
      <c r="N226" s="28" t="str">
        <f t="shared" si="78"/>
        <v xml:space="preserve"> </v>
      </c>
      <c r="O226" s="28" t="str">
        <f t="shared" si="78"/>
        <v xml:space="preserve"> </v>
      </c>
      <c r="P226" s="28" t="str">
        <f t="shared" si="78"/>
        <v xml:space="preserve"> </v>
      </c>
      <c r="Q226" s="28" t="str">
        <f t="shared" si="78"/>
        <v xml:space="preserve"> </v>
      </c>
      <c r="R226" s="28" t="str">
        <f t="shared" si="78"/>
        <v xml:space="preserve"> </v>
      </c>
      <c r="S226" s="28" t="str">
        <f t="shared" si="79"/>
        <v xml:space="preserve"> </v>
      </c>
      <c r="T226" s="28" t="str">
        <f t="shared" si="79"/>
        <v xml:space="preserve"> </v>
      </c>
      <c r="U226" s="28" t="str">
        <f t="shared" si="79"/>
        <v xml:space="preserve"> </v>
      </c>
      <c r="V226" s="28" t="str">
        <f t="shared" si="79"/>
        <v xml:space="preserve"> </v>
      </c>
      <c r="W226" s="28" t="str">
        <f t="shared" si="79"/>
        <v xml:space="preserve"> </v>
      </c>
      <c r="X226" s="60" t="e">
        <f t="shared" si="80"/>
        <v>#DIV/0!</v>
      </c>
      <c r="Y226" s="61" t="e">
        <f t="shared" si="81"/>
        <v>#DIV/0!</v>
      </c>
      <c r="Z226" s="61" t="e">
        <f t="shared" si="82"/>
        <v>#DIV/0!</v>
      </c>
      <c r="AA226" s="62" t="e">
        <f t="shared" si="82"/>
        <v>#DIV/0!</v>
      </c>
      <c r="AB226" s="57" t="e">
        <f t="shared" si="83"/>
        <v>#VALUE!</v>
      </c>
      <c r="AC226" s="58" t="e">
        <f t="shared" si="84"/>
        <v>#VALUE!</v>
      </c>
      <c r="AD226" s="58" t="e">
        <f t="shared" si="85"/>
        <v>#VALUE!</v>
      </c>
      <c r="AE226" s="58" t="e">
        <f t="shared" si="85"/>
        <v>#VALUE!</v>
      </c>
      <c r="AF226" s="59" t="e">
        <f t="shared" si="86"/>
        <v>#VALUE!</v>
      </c>
    </row>
    <row r="227" spans="1:32" s="8" customFormat="1" ht="15" customHeight="1" x14ac:dyDescent="0.25">
      <c r="A227" s="27">
        <v>270</v>
      </c>
      <c r="B227" s="52" t="s">
        <v>26</v>
      </c>
      <c r="C227" s="28" t="str">
        <f t="shared" si="78"/>
        <v xml:space="preserve"> </v>
      </c>
      <c r="D227" s="28" t="str">
        <f t="shared" si="78"/>
        <v xml:space="preserve"> </v>
      </c>
      <c r="E227" s="28" t="str">
        <f t="shared" si="78"/>
        <v xml:space="preserve"> </v>
      </c>
      <c r="F227" s="28" t="str">
        <f t="shared" si="78"/>
        <v xml:space="preserve"> </v>
      </c>
      <c r="G227" s="28" t="str">
        <f t="shared" si="78"/>
        <v xml:space="preserve"> </v>
      </c>
      <c r="H227" s="28" t="str">
        <f t="shared" si="78"/>
        <v xml:space="preserve"> </v>
      </c>
      <c r="I227" s="28" t="str">
        <f t="shared" si="78"/>
        <v xml:space="preserve"> </v>
      </c>
      <c r="J227" s="28" t="str">
        <f t="shared" si="78"/>
        <v xml:space="preserve"> </v>
      </c>
      <c r="K227" s="28" t="str">
        <f t="shared" si="78"/>
        <v xml:space="preserve"> </v>
      </c>
      <c r="L227" s="28" t="str">
        <f t="shared" si="78"/>
        <v xml:space="preserve"> </v>
      </c>
      <c r="M227" s="28" t="str">
        <f t="shared" si="78"/>
        <v xml:space="preserve"> </v>
      </c>
      <c r="N227" s="28" t="str">
        <f t="shared" si="78"/>
        <v xml:space="preserve"> </v>
      </c>
      <c r="O227" s="28" t="str">
        <f t="shared" si="78"/>
        <v xml:space="preserve"> </v>
      </c>
      <c r="P227" s="28" t="str">
        <f t="shared" si="78"/>
        <v xml:space="preserve"> </v>
      </c>
      <c r="Q227" s="28" t="str">
        <f t="shared" si="78"/>
        <v xml:space="preserve"> </v>
      </c>
      <c r="R227" s="28" t="str">
        <f t="shared" si="78"/>
        <v xml:space="preserve"> </v>
      </c>
      <c r="S227" s="28" t="str">
        <f t="shared" si="79"/>
        <v xml:space="preserve"> </v>
      </c>
      <c r="T227" s="28" t="str">
        <f t="shared" si="79"/>
        <v xml:space="preserve"> </v>
      </c>
      <c r="U227" s="28" t="str">
        <f t="shared" si="79"/>
        <v xml:space="preserve"> </v>
      </c>
      <c r="V227" s="28" t="str">
        <f t="shared" si="79"/>
        <v xml:space="preserve"> </v>
      </c>
      <c r="W227" s="28" t="str">
        <f t="shared" si="79"/>
        <v xml:space="preserve"> </v>
      </c>
      <c r="X227" s="60" t="e">
        <f t="shared" si="80"/>
        <v>#DIV/0!</v>
      </c>
      <c r="Y227" s="61" t="e">
        <f t="shared" si="81"/>
        <v>#DIV/0!</v>
      </c>
      <c r="Z227" s="61" t="e">
        <f t="shared" si="82"/>
        <v>#DIV/0!</v>
      </c>
      <c r="AA227" s="62" t="e">
        <f t="shared" si="82"/>
        <v>#DIV/0!</v>
      </c>
      <c r="AB227" s="57" t="e">
        <f t="shared" si="83"/>
        <v>#VALUE!</v>
      </c>
      <c r="AC227" s="58" t="e">
        <f t="shared" si="84"/>
        <v>#VALUE!</v>
      </c>
      <c r="AD227" s="58" t="e">
        <f t="shared" si="85"/>
        <v>#VALUE!</v>
      </c>
      <c r="AE227" s="58" t="e">
        <f t="shared" si="85"/>
        <v>#VALUE!</v>
      </c>
      <c r="AF227" s="59" t="e">
        <f t="shared" si="86"/>
        <v>#VALUE!</v>
      </c>
    </row>
    <row r="228" spans="1:32" s="8" customFormat="1" ht="15" customHeight="1" x14ac:dyDescent="0.25">
      <c r="A228" s="27">
        <v>288</v>
      </c>
      <c r="B228" s="52" t="s">
        <v>27</v>
      </c>
      <c r="C228" s="28" t="str">
        <f t="shared" si="78"/>
        <v xml:space="preserve"> </v>
      </c>
      <c r="D228" s="28" t="str">
        <f t="shared" si="78"/>
        <v xml:space="preserve"> </v>
      </c>
      <c r="E228" s="28" t="str">
        <f t="shared" si="78"/>
        <v xml:space="preserve"> </v>
      </c>
      <c r="F228" s="28" t="str">
        <f t="shared" si="78"/>
        <v xml:space="preserve"> </v>
      </c>
      <c r="G228" s="28" t="str">
        <f t="shared" si="78"/>
        <v xml:space="preserve"> </v>
      </c>
      <c r="H228" s="28" t="str">
        <f t="shared" si="78"/>
        <v xml:space="preserve"> </v>
      </c>
      <c r="I228" s="28" t="str">
        <f t="shared" si="78"/>
        <v xml:space="preserve"> </v>
      </c>
      <c r="J228" s="28" t="str">
        <f t="shared" si="78"/>
        <v xml:space="preserve"> </v>
      </c>
      <c r="K228" s="28" t="str">
        <f t="shared" si="78"/>
        <v xml:space="preserve"> </v>
      </c>
      <c r="L228" s="28" t="str">
        <f t="shared" si="78"/>
        <v xml:space="preserve"> </v>
      </c>
      <c r="M228" s="28" t="str">
        <f t="shared" si="78"/>
        <v xml:space="preserve"> </v>
      </c>
      <c r="N228" s="28" t="str">
        <f t="shared" si="78"/>
        <v xml:space="preserve"> </v>
      </c>
      <c r="O228" s="28" t="str">
        <f t="shared" si="78"/>
        <v xml:space="preserve"> </v>
      </c>
      <c r="P228" s="28" t="str">
        <f t="shared" si="78"/>
        <v xml:space="preserve"> </v>
      </c>
      <c r="Q228" s="28" t="str">
        <f t="shared" si="78"/>
        <v xml:space="preserve"> </v>
      </c>
      <c r="R228" s="28" t="str">
        <f t="shared" si="78"/>
        <v xml:space="preserve"> </v>
      </c>
      <c r="S228" s="28" t="str">
        <f t="shared" si="79"/>
        <v xml:space="preserve"> </v>
      </c>
      <c r="T228" s="28" t="str">
        <f t="shared" si="79"/>
        <v xml:space="preserve"> </v>
      </c>
      <c r="U228" s="28" t="str">
        <f t="shared" si="79"/>
        <v xml:space="preserve"> </v>
      </c>
      <c r="V228" s="28" t="str">
        <f t="shared" si="79"/>
        <v xml:space="preserve"> </v>
      </c>
      <c r="W228" s="28" t="str">
        <f t="shared" si="79"/>
        <v xml:space="preserve"> </v>
      </c>
      <c r="X228" s="60" t="e">
        <f t="shared" si="80"/>
        <v>#DIV/0!</v>
      </c>
      <c r="Y228" s="61" t="e">
        <f t="shared" si="81"/>
        <v>#DIV/0!</v>
      </c>
      <c r="Z228" s="61" t="e">
        <f t="shared" si="82"/>
        <v>#DIV/0!</v>
      </c>
      <c r="AA228" s="62" t="e">
        <f t="shared" si="82"/>
        <v>#DIV/0!</v>
      </c>
      <c r="AB228" s="57" t="e">
        <f t="shared" si="83"/>
        <v>#VALUE!</v>
      </c>
      <c r="AC228" s="58" t="e">
        <f t="shared" si="84"/>
        <v>#VALUE!</v>
      </c>
      <c r="AD228" s="58" t="e">
        <f t="shared" si="85"/>
        <v>#VALUE!</v>
      </c>
      <c r="AE228" s="58" t="e">
        <f t="shared" si="85"/>
        <v>#VALUE!</v>
      </c>
      <c r="AF228" s="59" t="e">
        <f t="shared" si="86"/>
        <v>#VALUE!</v>
      </c>
    </row>
    <row r="229" spans="1:32" s="8" customFormat="1" ht="15" customHeight="1" x14ac:dyDescent="0.25">
      <c r="A229" s="27">
        <v>324</v>
      </c>
      <c r="B229" s="52" t="s">
        <v>28</v>
      </c>
      <c r="C229" s="28" t="str">
        <f t="shared" si="78"/>
        <v xml:space="preserve"> </v>
      </c>
      <c r="D229" s="28" t="str">
        <f t="shared" si="78"/>
        <v xml:space="preserve"> </v>
      </c>
      <c r="E229" s="28" t="str">
        <f t="shared" si="78"/>
        <v xml:space="preserve"> </v>
      </c>
      <c r="F229" s="28" t="str">
        <f t="shared" si="78"/>
        <v xml:space="preserve"> </v>
      </c>
      <c r="G229" s="28" t="str">
        <f t="shared" si="78"/>
        <v xml:space="preserve"> </v>
      </c>
      <c r="H229" s="28" t="str">
        <f t="shared" si="78"/>
        <v xml:space="preserve"> </v>
      </c>
      <c r="I229" s="28" t="str">
        <f t="shared" si="78"/>
        <v xml:space="preserve"> </v>
      </c>
      <c r="J229" s="28" t="str">
        <f t="shared" si="78"/>
        <v xml:space="preserve"> </v>
      </c>
      <c r="K229" s="28" t="str">
        <f t="shared" si="78"/>
        <v xml:space="preserve"> </v>
      </c>
      <c r="L229" s="28" t="str">
        <f t="shared" si="78"/>
        <v xml:space="preserve"> </v>
      </c>
      <c r="M229" s="28" t="str">
        <f t="shared" si="78"/>
        <v xml:space="preserve"> </v>
      </c>
      <c r="N229" s="28" t="str">
        <f t="shared" si="78"/>
        <v xml:space="preserve"> </v>
      </c>
      <c r="O229" s="28" t="str">
        <f t="shared" si="78"/>
        <v xml:space="preserve"> </v>
      </c>
      <c r="P229" s="28" t="str">
        <f t="shared" si="78"/>
        <v xml:space="preserve"> </v>
      </c>
      <c r="Q229" s="28" t="str">
        <f t="shared" si="78"/>
        <v xml:space="preserve"> </v>
      </c>
      <c r="R229" s="28" t="str">
        <f t="shared" si="78"/>
        <v xml:space="preserve"> </v>
      </c>
      <c r="S229" s="28" t="str">
        <f t="shared" si="79"/>
        <v xml:space="preserve"> </v>
      </c>
      <c r="T229" s="28" t="str">
        <f t="shared" si="79"/>
        <v xml:space="preserve"> </v>
      </c>
      <c r="U229" s="28" t="str">
        <f t="shared" si="79"/>
        <v xml:space="preserve"> </v>
      </c>
      <c r="V229" s="28" t="str">
        <f t="shared" si="79"/>
        <v xml:space="preserve"> </v>
      </c>
      <c r="W229" s="28" t="str">
        <f t="shared" si="79"/>
        <v xml:space="preserve"> </v>
      </c>
      <c r="X229" s="60" t="e">
        <f t="shared" si="80"/>
        <v>#DIV/0!</v>
      </c>
      <c r="Y229" s="61" t="e">
        <f t="shared" si="81"/>
        <v>#DIV/0!</v>
      </c>
      <c r="Z229" s="61" t="e">
        <f t="shared" si="82"/>
        <v>#DIV/0!</v>
      </c>
      <c r="AA229" s="62" t="e">
        <f t="shared" si="82"/>
        <v>#DIV/0!</v>
      </c>
      <c r="AB229" s="57" t="e">
        <f t="shared" si="83"/>
        <v>#VALUE!</v>
      </c>
      <c r="AC229" s="58" t="e">
        <f t="shared" si="84"/>
        <v>#VALUE!</v>
      </c>
      <c r="AD229" s="58" t="e">
        <f t="shared" si="85"/>
        <v>#VALUE!</v>
      </c>
      <c r="AE229" s="58" t="e">
        <f t="shared" si="85"/>
        <v>#VALUE!</v>
      </c>
      <c r="AF229" s="59" t="e">
        <f t="shared" si="86"/>
        <v>#VALUE!</v>
      </c>
    </row>
    <row r="230" spans="1:32" s="8" customFormat="1" ht="15" customHeight="1" x14ac:dyDescent="0.25">
      <c r="A230" s="27">
        <v>624</v>
      </c>
      <c r="B230" s="52" t="s">
        <v>29</v>
      </c>
      <c r="C230" s="28" t="str">
        <f t="shared" si="78"/>
        <v xml:space="preserve"> </v>
      </c>
      <c r="D230" s="28" t="str">
        <f t="shared" si="78"/>
        <v xml:space="preserve"> </v>
      </c>
      <c r="E230" s="28" t="str">
        <f t="shared" si="78"/>
        <v xml:space="preserve"> </v>
      </c>
      <c r="F230" s="28" t="str">
        <f t="shared" si="78"/>
        <v xml:space="preserve"> </v>
      </c>
      <c r="G230" s="28" t="str">
        <f t="shared" si="78"/>
        <v xml:space="preserve"> </v>
      </c>
      <c r="H230" s="28" t="str">
        <f t="shared" si="78"/>
        <v xml:space="preserve"> </v>
      </c>
      <c r="I230" s="28" t="str">
        <f t="shared" si="78"/>
        <v xml:space="preserve"> </v>
      </c>
      <c r="J230" s="28" t="str">
        <f t="shared" si="78"/>
        <v xml:space="preserve"> </v>
      </c>
      <c r="K230" s="28" t="str">
        <f t="shared" si="78"/>
        <v xml:space="preserve"> </v>
      </c>
      <c r="L230" s="28" t="str">
        <f t="shared" si="78"/>
        <v xml:space="preserve"> </v>
      </c>
      <c r="M230" s="28" t="str">
        <f t="shared" si="78"/>
        <v xml:space="preserve"> </v>
      </c>
      <c r="N230" s="28" t="str">
        <f t="shared" si="78"/>
        <v xml:space="preserve"> </v>
      </c>
      <c r="O230" s="28" t="str">
        <f t="shared" si="78"/>
        <v xml:space="preserve"> </v>
      </c>
      <c r="P230" s="28" t="str">
        <f t="shared" si="78"/>
        <v xml:space="preserve"> </v>
      </c>
      <c r="Q230" s="28" t="str">
        <f t="shared" si="78"/>
        <v xml:space="preserve"> </v>
      </c>
      <c r="R230" s="28" t="str">
        <f t="shared" si="78"/>
        <v xml:space="preserve"> </v>
      </c>
      <c r="S230" s="28" t="str">
        <f t="shared" si="79"/>
        <v xml:space="preserve"> </v>
      </c>
      <c r="T230" s="28" t="str">
        <f t="shared" si="79"/>
        <v xml:space="preserve"> </v>
      </c>
      <c r="U230" s="28" t="str">
        <f t="shared" si="79"/>
        <v xml:space="preserve"> </v>
      </c>
      <c r="V230" s="28" t="str">
        <f t="shared" si="79"/>
        <v xml:space="preserve"> </v>
      </c>
      <c r="W230" s="28" t="str">
        <f t="shared" si="79"/>
        <v xml:space="preserve"> </v>
      </c>
      <c r="X230" s="60" t="e">
        <f t="shared" si="80"/>
        <v>#DIV/0!</v>
      </c>
      <c r="Y230" s="61" t="e">
        <f t="shared" si="81"/>
        <v>#DIV/0!</v>
      </c>
      <c r="Z230" s="61" t="e">
        <f t="shared" si="82"/>
        <v>#DIV/0!</v>
      </c>
      <c r="AA230" s="62" t="e">
        <f t="shared" si="82"/>
        <v>#DIV/0!</v>
      </c>
      <c r="AB230" s="57" t="e">
        <f t="shared" si="83"/>
        <v>#VALUE!</v>
      </c>
      <c r="AC230" s="58" t="e">
        <f t="shared" si="84"/>
        <v>#VALUE!</v>
      </c>
      <c r="AD230" s="58" t="e">
        <f t="shared" si="85"/>
        <v>#VALUE!</v>
      </c>
      <c r="AE230" s="58" t="e">
        <f t="shared" si="85"/>
        <v>#VALUE!</v>
      </c>
      <c r="AF230" s="59" t="e">
        <f t="shared" si="86"/>
        <v>#VALUE!</v>
      </c>
    </row>
    <row r="231" spans="1:32" s="8" customFormat="1" ht="15" customHeight="1" x14ac:dyDescent="0.25">
      <c r="A231" s="27">
        <v>430</v>
      </c>
      <c r="B231" s="52" t="s">
        <v>32</v>
      </c>
      <c r="C231" s="28" t="str">
        <f t="shared" si="78"/>
        <v xml:space="preserve"> </v>
      </c>
      <c r="D231" s="28" t="str">
        <f t="shared" si="78"/>
        <v xml:space="preserve"> </v>
      </c>
      <c r="E231" s="28" t="str">
        <f t="shared" si="78"/>
        <v xml:space="preserve"> </v>
      </c>
      <c r="F231" s="28" t="str">
        <f t="shared" si="78"/>
        <v xml:space="preserve"> </v>
      </c>
      <c r="G231" s="28" t="str">
        <f t="shared" si="78"/>
        <v xml:space="preserve"> </v>
      </c>
      <c r="H231" s="28" t="str">
        <f t="shared" si="78"/>
        <v xml:space="preserve"> </v>
      </c>
      <c r="I231" s="28" t="str">
        <f t="shared" si="78"/>
        <v xml:space="preserve"> </v>
      </c>
      <c r="J231" s="28" t="str">
        <f t="shared" si="78"/>
        <v xml:space="preserve"> </v>
      </c>
      <c r="K231" s="28" t="str">
        <f t="shared" si="78"/>
        <v xml:space="preserve"> </v>
      </c>
      <c r="L231" s="28" t="str">
        <f t="shared" si="78"/>
        <v xml:space="preserve"> </v>
      </c>
      <c r="M231" s="28" t="str">
        <f t="shared" si="78"/>
        <v xml:space="preserve"> </v>
      </c>
      <c r="N231" s="28" t="str">
        <f t="shared" si="78"/>
        <v xml:space="preserve"> </v>
      </c>
      <c r="O231" s="28" t="str">
        <f t="shared" si="78"/>
        <v xml:space="preserve"> </v>
      </c>
      <c r="P231" s="28" t="str">
        <f t="shared" si="78"/>
        <v xml:space="preserve"> </v>
      </c>
      <c r="Q231" s="28" t="str">
        <f t="shared" si="78"/>
        <v xml:space="preserve"> </v>
      </c>
      <c r="R231" s="28" t="str">
        <f t="shared" si="78"/>
        <v xml:space="preserve"> </v>
      </c>
      <c r="S231" s="28" t="str">
        <f t="shared" si="79"/>
        <v xml:space="preserve"> </v>
      </c>
      <c r="T231" s="28" t="str">
        <f t="shared" si="79"/>
        <v xml:space="preserve"> </v>
      </c>
      <c r="U231" s="28" t="str">
        <f t="shared" si="79"/>
        <v xml:space="preserve"> </v>
      </c>
      <c r="V231" s="28" t="str">
        <f t="shared" si="79"/>
        <v xml:space="preserve"> </v>
      </c>
      <c r="W231" s="28" t="str">
        <f t="shared" si="79"/>
        <v xml:space="preserve"> </v>
      </c>
      <c r="X231" s="60" t="e">
        <f t="shared" si="80"/>
        <v>#DIV/0!</v>
      </c>
      <c r="Y231" s="61" t="e">
        <f t="shared" si="81"/>
        <v>#DIV/0!</v>
      </c>
      <c r="Z231" s="61" t="e">
        <f t="shared" si="82"/>
        <v>#DIV/0!</v>
      </c>
      <c r="AA231" s="62" t="e">
        <f t="shared" si="82"/>
        <v>#DIV/0!</v>
      </c>
      <c r="AB231" s="57" t="e">
        <f t="shared" si="83"/>
        <v>#VALUE!</v>
      </c>
      <c r="AC231" s="58" t="e">
        <f t="shared" si="84"/>
        <v>#VALUE!</v>
      </c>
      <c r="AD231" s="58" t="e">
        <f t="shared" si="85"/>
        <v>#VALUE!</v>
      </c>
      <c r="AE231" s="58" t="e">
        <f t="shared" si="85"/>
        <v>#VALUE!</v>
      </c>
      <c r="AF231" s="59" t="e">
        <f t="shared" si="86"/>
        <v>#VALUE!</v>
      </c>
    </row>
    <row r="232" spans="1:32" s="8" customFormat="1" ht="15" customHeight="1" x14ac:dyDescent="0.25">
      <c r="A232" s="27">
        <v>466</v>
      </c>
      <c r="B232" s="52" t="s">
        <v>36</v>
      </c>
      <c r="C232" s="28" t="str">
        <f t="shared" si="78"/>
        <v xml:space="preserve"> </v>
      </c>
      <c r="D232" s="28" t="str">
        <f t="shared" si="78"/>
        <v xml:space="preserve"> </v>
      </c>
      <c r="E232" s="28" t="str">
        <f t="shared" si="78"/>
        <v xml:space="preserve"> </v>
      </c>
      <c r="F232" s="28" t="str">
        <f t="shared" si="78"/>
        <v xml:space="preserve"> </v>
      </c>
      <c r="G232" s="28" t="str">
        <f t="shared" si="78"/>
        <v xml:space="preserve"> </v>
      </c>
      <c r="H232" s="28" t="str">
        <f t="shared" si="78"/>
        <v xml:space="preserve"> </v>
      </c>
      <c r="I232" s="28" t="str">
        <f t="shared" si="78"/>
        <v xml:space="preserve"> </v>
      </c>
      <c r="J232" s="28" t="str">
        <f t="shared" si="78"/>
        <v xml:space="preserve"> </v>
      </c>
      <c r="K232" s="28" t="str">
        <f t="shared" si="78"/>
        <v xml:space="preserve"> </v>
      </c>
      <c r="L232" s="28" t="str">
        <f t="shared" si="78"/>
        <v xml:space="preserve"> </v>
      </c>
      <c r="M232" s="28" t="str">
        <f t="shared" si="78"/>
        <v xml:space="preserve"> </v>
      </c>
      <c r="N232" s="28" t="str">
        <f t="shared" si="78"/>
        <v xml:space="preserve"> </v>
      </c>
      <c r="O232" s="28" t="str">
        <f t="shared" si="78"/>
        <v xml:space="preserve"> </v>
      </c>
      <c r="P232" s="28" t="str">
        <f t="shared" si="78"/>
        <v xml:space="preserve"> </v>
      </c>
      <c r="Q232" s="28" t="str">
        <f t="shared" si="78"/>
        <v xml:space="preserve"> </v>
      </c>
      <c r="R232" s="28" t="str">
        <f t="shared" si="78"/>
        <v xml:space="preserve"> </v>
      </c>
      <c r="S232" s="28" t="str">
        <f t="shared" si="79"/>
        <v xml:space="preserve"> </v>
      </c>
      <c r="T232" s="28" t="str">
        <f t="shared" si="79"/>
        <v xml:space="preserve"> </v>
      </c>
      <c r="U232" s="28" t="str">
        <f t="shared" si="79"/>
        <v xml:space="preserve"> </v>
      </c>
      <c r="V232" s="28" t="str">
        <f t="shared" si="79"/>
        <v xml:space="preserve"> </v>
      </c>
      <c r="W232" s="28" t="str">
        <f t="shared" si="79"/>
        <v xml:space="preserve"> </v>
      </c>
      <c r="X232" s="60" t="e">
        <f t="shared" si="80"/>
        <v>#DIV/0!</v>
      </c>
      <c r="Y232" s="61" t="e">
        <f t="shared" si="81"/>
        <v>#DIV/0!</v>
      </c>
      <c r="Z232" s="61" t="e">
        <f t="shared" si="82"/>
        <v>#DIV/0!</v>
      </c>
      <c r="AA232" s="62" t="e">
        <f t="shared" si="82"/>
        <v>#DIV/0!</v>
      </c>
      <c r="AB232" s="57" t="e">
        <f t="shared" si="83"/>
        <v>#VALUE!</v>
      </c>
      <c r="AC232" s="58" t="e">
        <f t="shared" si="84"/>
        <v>#VALUE!</v>
      </c>
      <c r="AD232" s="58" t="e">
        <f t="shared" si="85"/>
        <v>#VALUE!</v>
      </c>
      <c r="AE232" s="58" t="e">
        <f t="shared" si="85"/>
        <v>#VALUE!</v>
      </c>
      <c r="AF232" s="59" t="e">
        <f t="shared" si="86"/>
        <v>#VALUE!</v>
      </c>
    </row>
    <row r="233" spans="1:32" s="8" customFormat="1" ht="15" customHeight="1" x14ac:dyDescent="0.25">
      <c r="A233" s="27">
        <v>478</v>
      </c>
      <c r="B233" s="52" t="s">
        <v>37</v>
      </c>
      <c r="C233" s="28" t="str">
        <f t="shared" si="78"/>
        <v xml:space="preserve"> </v>
      </c>
      <c r="D233" s="28" t="str">
        <f t="shared" si="78"/>
        <v xml:space="preserve"> </v>
      </c>
      <c r="E233" s="28" t="str">
        <f t="shared" si="78"/>
        <v xml:space="preserve"> </v>
      </c>
      <c r="F233" s="28" t="str">
        <f t="shared" si="78"/>
        <v xml:space="preserve"> </v>
      </c>
      <c r="G233" s="28" t="str">
        <f t="shared" si="78"/>
        <v xml:space="preserve"> </v>
      </c>
      <c r="H233" s="28" t="str">
        <f t="shared" si="78"/>
        <v xml:space="preserve"> </v>
      </c>
      <c r="I233" s="28" t="str">
        <f t="shared" si="78"/>
        <v xml:space="preserve"> </v>
      </c>
      <c r="J233" s="28" t="str">
        <f t="shared" si="78"/>
        <v xml:space="preserve"> </v>
      </c>
      <c r="K233" s="28" t="str">
        <f t="shared" si="78"/>
        <v xml:space="preserve"> </v>
      </c>
      <c r="L233" s="28" t="str">
        <f t="shared" si="78"/>
        <v xml:space="preserve"> </v>
      </c>
      <c r="M233" s="28" t="str">
        <f t="shared" si="78"/>
        <v xml:space="preserve"> </v>
      </c>
      <c r="N233" s="28" t="str">
        <f t="shared" si="78"/>
        <v xml:space="preserve"> </v>
      </c>
      <c r="O233" s="28" t="str">
        <f t="shared" si="78"/>
        <v xml:space="preserve"> </v>
      </c>
      <c r="P233" s="28" t="str">
        <f t="shared" si="78"/>
        <v xml:space="preserve"> </v>
      </c>
      <c r="Q233" s="28" t="str">
        <f t="shared" si="78"/>
        <v xml:space="preserve"> </v>
      </c>
      <c r="R233" s="28" t="str">
        <f t="shared" si="78"/>
        <v xml:space="preserve"> </v>
      </c>
      <c r="S233" s="28" t="str">
        <f t="shared" si="79"/>
        <v xml:space="preserve"> </v>
      </c>
      <c r="T233" s="28" t="str">
        <f t="shared" si="79"/>
        <v xml:space="preserve"> </v>
      </c>
      <c r="U233" s="28" t="str">
        <f t="shared" si="79"/>
        <v xml:space="preserve"> </v>
      </c>
      <c r="V233" s="28" t="str">
        <f t="shared" si="79"/>
        <v xml:space="preserve"> </v>
      </c>
      <c r="W233" s="28" t="str">
        <f t="shared" si="79"/>
        <v xml:space="preserve"> </v>
      </c>
      <c r="X233" s="60" t="e">
        <f t="shared" si="80"/>
        <v>#DIV/0!</v>
      </c>
      <c r="Y233" s="61" t="e">
        <f t="shared" si="81"/>
        <v>#DIV/0!</v>
      </c>
      <c r="Z233" s="61" t="e">
        <f t="shared" si="82"/>
        <v>#DIV/0!</v>
      </c>
      <c r="AA233" s="62" t="e">
        <f t="shared" si="82"/>
        <v>#DIV/0!</v>
      </c>
      <c r="AB233" s="57" t="e">
        <f t="shared" si="83"/>
        <v>#VALUE!</v>
      </c>
      <c r="AC233" s="58" t="e">
        <f t="shared" si="84"/>
        <v>#VALUE!</v>
      </c>
      <c r="AD233" s="58" t="e">
        <f t="shared" si="85"/>
        <v>#VALUE!</v>
      </c>
      <c r="AE233" s="58" t="e">
        <f t="shared" si="85"/>
        <v>#VALUE!</v>
      </c>
      <c r="AF233" s="59" t="e">
        <f t="shared" si="86"/>
        <v>#VALUE!</v>
      </c>
    </row>
    <row r="234" spans="1:32" s="8" customFormat="1" ht="15" customHeight="1" x14ac:dyDescent="0.25">
      <c r="A234" s="27">
        <v>562</v>
      </c>
      <c r="B234" s="52" t="s">
        <v>42</v>
      </c>
      <c r="C234" s="28" t="str">
        <f t="shared" si="78"/>
        <v xml:space="preserve"> </v>
      </c>
      <c r="D234" s="28" t="str">
        <f t="shared" si="78"/>
        <v xml:space="preserve"> </v>
      </c>
      <c r="E234" s="28" t="str">
        <f t="shared" si="78"/>
        <v xml:space="preserve"> </v>
      </c>
      <c r="F234" s="28" t="str">
        <f t="shared" si="78"/>
        <v xml:space="preserve"> </v>
      </c>
      <c r="G234" s="28" t="str">
        <f t="shared" si="78"/>
        <v xml:space="preserve"> </v>
      </c>
      <c r="H234" s="28" t="str">
        <f t="shared" si="78"/>
        <v xml:space="preserve"> </v>
      </c>
      <c r="I234" s="28" t="str">
        <f t="shared" si="78"/>
        <v xml:space="preserve"> </v>
      </c>
      <c r="J234" s="28" t="str">
        <f t="shared" si="78"/>
        <v xml:space="preserve"> </v>
      </c>
      <c r="K234" s="28" t="str">
        <f t="shared" si="78"/>
        <v xml:space="preserve"> </v>
      </c>
      <c r="L234" s="28" t="str">
        <f t="shared" si="78"/>
        <v xml:space="preserve"> </v>
      </c>
      <c r="M234" s="28" t="str">
        <f t="shared" si="78"/>
        <v xml:space="preserve"> </v>
      </c>
      <c r="N234" s="28" t="str">
        <f t="shared" si="78"/>
        <v xml:space="preserve"> </v>
      </c>
      <c r="O234" s="28" t="str">
        <f t="shared" si="78"/>
        <v xml:space="preserve"> </v>
      </c>
      <c r="P234" s="28" t="str">
        <f t="shared" si="78"/>
        <v xml:space="preserve"> </v>
      </c>
      <c r="Q234" s="28" t="str">
        <f t="shared" si="78"/>
        <v xml:space="preserve"> </v>
      </c>
      <c r="R234" s="28" t="str">
        <f t="shared" si="78"/>
        <v xml:space="preserve"> </v>
      </c>
      <c r="S234" s="28" t="str">
        <f t="shared" si="79"/>
        <v xml:space="preserve"> </v>
      </c>
      <c r="T234" s="28" t="str">
        <f t="shared" si="79"/>
        <v xml:space="preserve"> </v>
      </c>
      <c r="U234" s="28" t="str">
        <f t="shared" si="79"/>
        <v xml:space="preserve"> </v>
      </c>
      <c r="V234" s="28" t="str">
        <f t="shared" si="79"/>
        <v xml:space="preserve"> </v>
      </c>
      <c r="W234" s="28" t="str">
        <f t="shared" si="79"/>
        <v xml:space="preserve"> </v>
      </c>
      <c r="X234" s="60" t="e">
        <f t="shared" si="80"/>
        <v>#DIV/0!</v>
      </c>
      <c r="Y234" s="61" t="e">
        <f t="shared" si="81"/>
        <v>#DIV/0!</v>
      </c>
      <c r="Z234" s="61" t="e">
        <f t="shared" si="82"/>
        <v>#DIV/0!</v>
      </c>
      <c r="AA234" s="62" t="e">
        <f t="shared" si="82"/>
        <v>#DIV/0!</v>
      </c>
      <c r="AB234" s="57" t="e">
        <f t="shared" si="83"/>
        <v>#VALUE!</v>
      </c>
      <c r="AC234" s="58" t="e">
        <f t="shared" si="84"/>
        <v>#VALUE!</v>
      </c>
      <c r="AD234" s="58" t="e">
        <f t="shared" si="85"/>
        <v>#VALUE!</v>
      </c>
      <c r="AE234" s="58" t="e">
        <f t="shared" si="85"/>
        <v>#VALUE!</v>
      </c>
      <c r="AF234" s="59" t="e">
        <f t="shared" si="86"/>
        <v>#VALUE!</v>
      </c>
    </row>
    <row r="235" spans="1:32" s="8" customFormat="1" ht="15" customHeight="1" x14ac:dyDescent="0.25">
      <c r="A235" s="27">
        <v>566</v>
      </c>
      <c r="B235" s="52" t="s">
        <v>43</v>
      </c>
      <c r="C235" s="28" t="str">
        <f t="shared" si="78"/>
        <v xml:space="preserve"> </v>
      </c>
      <c r="D235" s="28" t="str">
        <f t="shared" si="78"/>
        <v xml:space="preserve"> </v>
      </c>
      <c r="E235" s="28" t="str">
        <f t="shared" si="78"/>
        <v xml:space="preserve"> </v>
      </c>
      <c r="F235" s="28" t="str">
        <f t="shared" si="78"/>
        <v xml:space="preserve"> </v>
      </c>
      <c r="G235" s="28" t="str">
        <f t="shared" si="78"/>
        <v xml:space="preserve"> </v>
      </c>
      <c r="H235" s="28" t="str">
        <f t="shared" si="78"/>
        <v xml:space="preserve"> </v>
      </c>
      <c r="I235" s="28" t="str">
        <f t="shared" si="78"/>
        <v xml:space="preserve"> </v>
      </c>
      <c r="J235" s="28" t="str">
        <f t="shared" si="78"/>
        <v xml:space="preserve"> </v>
      </c>
      <c r="K235" s="28" t="str">
        <f t="shared" si="78"/>
        <v xml:space="preserve"> </v>
      </c>
      <c r="L235" s="28" t="str">
        <f t="shared" si="78"/>
        <v xml:space="preserve"> </v>
      </c>
      <c r="M235" s="28" t="str">
        <f t="shared" si="78"/>
        <v xml:space="preserve"> </v>
      </c>
      <c r="N235" s="28" t="str">
        <f t="shared" si="78"/>
        <v xml:space="preserve"> </v>
      </c>
      <c r="O235" s="28" t="str">
        <f t="shared" si="78"/>
        <v xml:space="preserve"> </v>
      </c>
      <c r="P235" s="28" t="str">
        <f t="shared" si="78"/>
        <v xml:space="preserve"> </v>
      </c>
      <c r="Q235" s="28" t="str">
        <f t="shared" si="78"/>
        <v xml:space="preserve"> </v>
      </c>
      <c r="R235" s="28" t="str">
        <f t="shared" si="78"/>
        <v xml:space="preserve"> </v>
      </c>
      <c r="S235" s="28" t="str">
        <f t="shared" si="79"/>
        <v xml:space="preserve"> </v>
      </c>
      <c r="T235" s="28" t="str">
        <f t="shared" si="79"/>
        <v xml:space="preserve"> </v>
      </c>
      <c r="U235" s="28" t="str">
        <f t="shared" si="79"/>
        <v xml:space="preserve"> </v>
      </c>
      <c r="V235" s="28" t="str">
        <f t="shared" si="79"/>
        <v xml:space="preserve"> </v>
      </c>
      <c r="W235" s="28" t="str">
        <f t="shared" si="79"/>
        <v xml:space="preserve"> </v>
      </c>
      <c r="X235" s="60" t="e">
        <f t="shared" si="80"/>
        <v>#DIV/0!</v>
      </c>
      <c r="Y235" s="61" t="e">
        <f t="shared" si="81"/>
        <v>#DIV/0!</v>
      </c>
      <c r="Z235" s="61" t="e">
        <f t="shared" si="82"/>
        <v>#DIV/0!</v>
      </c>
      <c r="AA235" s="62" t="e">
        <f t="shared" si="82"/>
        <v>#DIV/0!</v>
      </c>
      <c r="AB235" s="57" t="e">
        <f t="shared" si="83"/>
        <v>#VALUE!</v>
      </c>
      <c r="AC235" s="58" t="e">
        <f t="shared" si="84"/>
        <v>#VALUE!</v>
      </c>
      <c r="AD235" s="58" t="e">
        <f t="shared" si="85"/>
        <v>#VALUE!</v>
      </c>
      <c r="AE235" s="58" t="e">
        <f t="shared" si="85"/>
        <v>#VALUE!</v>
      </c>
      <c r="AF235" s="59" t="e">
        <f t="shared" si="86"/>
        <v>#VALUE!</v>
      </c>
    </row>
    <row r="236" spans="1:32" s="8" customFormat="1" ht="15" customHeight="1" x14ac:dyDescent="0.25">
      <c r="A236" s="27">
        <v>686</v>
      </c>
      <c r="B236" s="52" t="s">
        <v>46</v>
      </c>
      <c r="C236" s="28" t="str">
        <f t="shared" si="78"/>
        <v xml:space="preserve"> </v>
      </c>
      <c r="D236" s="28" t="str">
        <f t="shared" si="78"/>
        <v xml:space="preserve"> </v>
      </c>
      <c r="E236" s="28" t="str">
        <f t="shared" si="78"/>
        <v xml:space="preserve"> </v>
      </c>
      <c r="F236" s="28" t="str">
        <f t="shared" si="78"/>
        <v xml:space="preserve"> </v>
      </c>
      <c r="G236" s="28" t="str">
        <f t="shared" si="78"/>
        <v xml:space="preserve"> </v>
      </c>
      <c r="H236" s="28" t="str">
        <f t="shared" si="78"/>
        <v xml:space="preserve"> </v>
      </c>
      <c r="I236" s="28" t="str">
        <f t="shared" si="78"/>
        <v xml:space="preserve"> </v>
      </c>
      <c r="J236" s="28" t="str">
        <f t="shared" si="78"/>
        <v xml:space="preserve"> </v>
      </c>
      <c r="K236" s="28" t="str">
        <f t="shared" si="78"/>
        <v xml:space="preserve"> </v>
      </c>
      <c r="L236" s="28" t="str">
        <f t="shared" si="78"/>
        <v xml:space="preserve"> </v>
      </c>
      <c r="M236" s="28" t="str">
        <f t="shared" si="78"/>
        <v xml:space="preserve"> </v>
      </c>
      <c r="N236" s="28" t="str">
        <f t="shared" si="78"/>
        <v xml:space="preserve"> </v>
      </c>
      <c r="O236" s="28" t="str">
        <f t="shared" si="78"/>
        <v xml:space="preserve"> </v>
      </c>
      <c r="P236" s="28" t="str">
        <f t="shared" si="78"/>
        <v xml:space="preserve"> </v>
      </c>
      <c r="Q236" s="28" t="str">
        <f t="shared" si="78"/>
        <v xml:space="preserve"> </v>
      </c>
      <c r="R236" s="28" t="str">
        <f t="shared" si="78"/>
        <v xml:space="preserve"> </v>
      </c>
      <c r="S236" s="28" t="str">
        <f t="shared" si="79"/>
        <v xml:space="preserve"> </v>
      </c>
      <c r="T236" s="28" t="str">
        <f t="shared" si="79"/>
        <v xml:space="preserve"> </v>
      </c>
      <c r="U236" s="28" t="str">
        <f t="shared" si="79"/>
        <v xml:space="preserve"> </v>
      </c>
      <c r="V236" s="28" t="str">
        <f t="shared" si="79"/>
        <v xml:space="preserve"> </v>
      </c>
      <c r="W236" s="28" t="str">
        <f t="shared" si="79"/>
        <v xml:space="preserve"> </v>
      </c>
      <c r="X236" s="60" t="e">
        <f t="shared" si="80"/>
        <v>#DIV/0!</v>
      </c>
      <c r="Y236" s="61" t="e">
        <f t="shared" si="81"/>
        <v>#DIV/0!</v>
      </c>
      <c r="Z236" s="61" t="e">
        <f t="shared" si="82"/>
        <v>#DIV/0!</v>
      </c>
      <c r="AA236" s="62" t="e">
        <f t="shared" si="82"/>
        <v>#DIV/0!</v>
      </c>
      <c r="AB236" s="57" t="e">
        <f t="shared" si="83"/>
        <v>#VALUE!</v>
      </c>
      <c r="AC236" s="58" t="e">
        <f t="shared" si="84"/>
        <v>#VALUE!</v>
      </c>
      <c r="AD236" s="58" t="e">
        <f t="shared" si="85"/>
        <v>#VALUE!</v>
      </c>
      <c r="AE236" s="58" t="e">
        <f t="shared" si="85"/>
        <v>#VALUE!</v>
      </c>
      <c r="AF236" s="59" t="e">
        <f t="shared" si="86"/>
        <v>#VALUE!</v>
      </c>
    </row>
    <row r="237" spans="1:32" s="8" customFormat="1" ht="15" customHeight="1" x14ac:dyDescent="0.25">
      <c r="A237" s="27">
        <v>694</v>
      </c>
      <c r="B237" s="52" t="s">
        <v>48</v>
      </c>
      <c r="C237" s="28" t="str">
        <f t="shared" si="78"/>
        <v xml:space="preserve"> </v>
      </c>
      <c r="D237" s="28" t="str">
        <f t="shared" si="78"/>
        <v xml:space="preserve"> </v>
      </c>
      <c r="E237" s="28" t="str">
        <f t="shared" si="78"/>
        <v xml:space="preserve"> </v>
      </c>
      <c r="F237" s="28" t="str">
        <f t="shared" si="78"/>
        <v xml:space="preserve"> </v>
      </c>
      <c r="G237" s="28" t="str">
        <f t="shared" si="78"/>
        <v xml:space="preserve"> </v>
      </c>
      <c r="H237" s="28" t="str">
        <f t="shared" si="78"/>
        <v xml:space="preserve"> </v>
      </c>
      <c r="I237" s="28" t="str">
        <f t="shared" si="78"/>
        <v xml:space="preserve"> </v>
      </c>
      <c r="J237" s="28" t="str">
        <f t="shared" si="78"/>
        <v xml:space="preserve"> </v>
      </c>
      <c r="K237" s="28" t="str">
        <f t="shared" si="78"/>
        <v xml:space="preserve"> </v>
      </c>
      <c r="L237" s="28" t="str">
        <f t="shared" si="78"/>
        <v xml:space="preserve"> </v>
      </c>
      <c r="M237" s="28" t="str">
        <f t="shared" si="78"/>
        <v xml:space="preserve"> </v>
      </c>
      <c r="N237" s="28" t="str">
        <f t="shared" si="78"/>
        <v xml:space="preserve"> </v>
      </c>
      <c r="O237" s="28" t="str">
        <f t="shared" si="78"/>
        <v xml:space="preserve"> </v>
      </c>
      <c r="P237" s="28" t="str">
        <f t="shared" si="78"/>
        <v xml:space="preserve"> </v>
      </c>
      <c r="Q237" s="28" t="str">
        <f t="shared" si="78"/>
        <v xml:space="preserve"> </v>
      </c>
      <c r="R237" s="28" t="str">
        <f t="shared" si="78"/>
        <v xml:space="preserve"> </v>
      </c>
      <c r="S237" s="28" t="str">
        <f t="shared" si="79"/>
        <v xml:space="preserve"> </v>
      </c>
      <c r="T237" s="28" t="str">
        <f t="shared" si="79"/>
        <v xml:space="preserve"> </v>
      </c>
      <c r="U237" s="28" t="str">
        <f t="shared" si="79"/>
        <v xml:space="preserve"> </v>
      </c>
      <c r="V237" s="28" t="str">
        <f t="shared" si="79"/>
        <v xml:space="preserve"> </v>
      </c>
      <c r="W237" s="28" t="str">
        <f t="shared" si="79"/>
        <v xml:space="preserve"> </v>
      </c>
      <c r="X237" s="60" t="e">
        <f t="shared" si="80"/>
        <v>#DIV/0!</v>
      </c>
      <c r="Y237" s="61" t="e">
        <f t="shared" si="81"/>
        <v>#DIV/0!</v>
      </c>
      <c r="Z237" s="61" t="e">
        <f t="shared" si="82"/>
        <v>#DIV/0!</v>
      </c>
      <c r="AA237" s="62" t="e">
        <f t="shared" si="82"/>
        <v>#DIV/0!</v>
      </c>
      <c r="AB237" s="57" t="e">
        <f t="shared" si="83"/>
        <v>#VALUE!</v>
      </c>
      <c r="AC237" s="58" t="e">
        <f t="shared" si="84"/>
        <v>#VALUE!</v>
      </c>
      <c r="AD237" s="58" t="e">
        <f t="shared" si="85"/>
        <v>#VALUE!</v>
      </c>
      <c r="AE237" s="58" t="e">
        <f t="shared" si="85"/>
        <v>#VALUE!</v>
      </c>
      <c r="AF237" s="59" t="e">
        <f t="shared" si="86"/>
        <v>#VALUE!</v>
      </c>
    </row>
    <row r="238" spans="1:32" s="8" customFormat="1" ht="15" customHeight="1" x14ac:dyDescent="0.25">
      <c r="A238" s="27">
        <v>768</v>
      </c>
      <c r="B238" s="52" t="s">
        <v>55</v>
      </c>
      <c r="C238" s="28" t="str">
        <f t="shared" si="78"/>
        <v xml:space="preserve"> </v>
      </c>
      <c r="D238" s="28" t="str">
        <f t="shared" si="78"/>
        <v xml:space="preserve"> </v>
      </c>
      <c r="E238" s="28" t="str">
        <f t="shared" si="78"/>
        <v xml:space="preserve"> </v>
      </c>
      <c r="F238" s="28" t="str">
        <f t="shared" si="78"/>
        <v xml:space="preserve"> </v>
      </c>
      <c r="G238" s="28" t="str">
        <f t="shared" si="78"/>
        <v xml:space="preserve"> </v>
      </c>
      <c r="H238" s="28" t="str">
        <f t="shared" si="78"/>
        <v xml:space="preserve"> </v>
      </c>
      <c r="I238" s="28" t="str">
        <f t="shared" si="78"/>
        <v xml:space="preserve"> </v>
      </c>
      <c r="J238" s="28" t="str">
        <f t="shared" si="78"/>
        <v xml:space="preserve"> </v>
      </c>
      <c r="K238" s="28" t="str">
        <f t="shared" si="78"/>
        <v xml:space="preserve"> </v>
      </c>
      <c r="L238" s="28" t="str">
        <f t="shared" si="78"/>
        <v xml:space="preserve"> </v>
      </c>
      <c r="M238" s="28" t="str">
        <f t="shared" si="78"/>
        <v xml:space="preserve"> </v>
      </c>
      <c r="N238" s="28" t="str">
        <f t="shared" si="78"/>
        <v xml:space="preserve"> </v>
      </c>
      <c r="O238" s="28" t="str">
        <f t="shared" si="78"/>
        <v xml:space="preserve"> </v>
      </c>
      <c r="P238" s="28" t="str">
        <f t="shared" si="78"/>
        <v xml:space="preserve"> </v>
      </c>
      <c r="Q238" s="28" t="str">
        <f t="shared" si="78"/>
        <v xml:space="preserve"> </v>
      </c>
      <c r="R238" s="28" t="str">
        <f t="shared" ref="R238:W238" si="87">VLOOKUP($B238,$B$60:$W$115,R$117,FALSE)</f>
        <v xml:space="preserve"> </v>
      </c>
      <c r="S238" s="28" t="str">
        <f t="shared" si="87"/>
        <v xml:space="preserve"> </v>
      </c>
      <c r="T238" s="28" t="str">
        <f t="shared" si="87"/>
        <v xml:space="preserve"> </v>
      </c>
      <c r="U238" s="28" t="str">
        <f t="shared" si="87"/>
        <v xml:space="preserve"> </v>
      </c>
      <c r="V238" s="28" t="str">
        <f t="shared" si="87"/>
        <v xml:space="preserve"> </v>
      </c>
      <c r="W238" s="28" t="str">
        <f t="shared" si="87"/>
        <v xml:space="preserve"> </v>
      </c>
      <c r="X238" s="60" t="e">
        <f t="shared" si="80"/>
        <v>#DIV/0!</v>
      </c>
      <c r="Y238" s="61" t="e">
        <f t="shared" si="81"/>
        <v>#DIV/0!</v>
      </c>
      <c r="Z238" s="61" t="e">
        <f t="shared" si="82"/>
        <v>#DIV/0!</v>
      </c>
      <c r="AA238" s="62" t="e">
        <f t="shared" si="82"/>
        <v>#DIV/0!</v>
      </c>
      <c r="AB238" s="57" t="e">
        <f t="shared" si="83"/>
        <v>#VALUE!</v>
      </c>
      <c r="AC238" s="58" t="e">
        <f t="shared" si="84"/>
        <v>#VALUE!</v>
      </c>
      <c r="AD238" s="58" t="e">
        <f t="shared" si="85"/>
        <v>#VALUE!</v>
      </c>
      <c r="AE238" s="58" t="e">
        <f t="shared" si="85"/>
        <v>#VALUE!</v>
      </c>
      <c r="AF238" s="59" t="e">
        <f t="shared" si="86"/>
        <v>#VALUE!</v>
      </c>
    </row>
    <row r="239" spans="1:32" s="8" customFormat="1" ht="15" customHeight="1" x14ac:dyDescent="0.25">
      <c r="A239" s="27"/>
      <c r="B239" s="35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60"/>
      <c r="Y239" s="61"/>
      <c r="Z239" s="61"/>
      <c r="AA239" s="62"/>
      <c r="AB239" s="57"/>
      <c r="AC239" s="58"/>
      <c r="AD239" s="58"/>
      <c r="AE239" s="58"/>
      <c r="AF239" s="59"/>
    </row>
    <row r="240" spans="1:32" s="23" customFormat="1" ht="15" customHeight="1" x14ac:dyDescent="0.25">
      <c r="A240" s="29" t="s">
        <v>66</v>
      </c>
      <c r="B240" s="53" t="s">
        <v>72</v>
      </c>
      <c r="C240" s="31">
        <f>IF(ISNUMBER(SUM(C242:C265)),SUM(C242:C265),"..")</f>
        <v>0</v>
      </c>
      <c r="D240" s="31">
        <f t="shared" ref="D240:W240" si="88">IF(ISNUMBER(SUM(D242:D265)),SUM(D242:D265),"..")</f>
        <v>0</v>
      </c>
      <c r="E240" s="31">
        <f t="shared" si="88"/>
        <v>0</v>
      </c>
      <c r="F240" s="31">
        <f t="shared" si="88"/>
        <v>0</v>
      </c>
      <c r="G240" s="31">
        <f t="shared" si="88"/>
        <v>0</v>
      </c>
      <c r="H240" s="31">
        <f t="shared" si="88"/>
        <v>0</v>
      </c>
      <c r="I240" s="31">
        <f t="shared" si="88"/>
        <v>0</v>
      </c>
      <c r="J240" s="31">
        <f t="shared" si="88"/>
        <v>0</v>
      </c>
      <c r="K240" s="31">
        <f t="shared" si="88"/>
        <v>0</v>
      </c>
      <c r="L240" s="31">
        <f t="shared" si="88"/>
        <v>0</v>
      </c>
      <c r="M240" s="31">
        <f t="shared" si="88"/>
        <v>0</v>
      </c>
      <c r="N240" s="31">
        <f t="shared" si="88"/>
        <v>0</v>
      </c>
      <c r="O240" s="31">
        <f t="shared" si="88"/>
        <v>0</v>
      </c>
      <c r="P240" s="31">
        <f t="shared" si="88"/>
        <v>0</v>
      </c>
      <c r="Q240" s="31">
        <f t="shared" si="88"/>
        <v>0</v>
      </c>
      <c r="R240" s="31">
        <f t="shared" si="88"/>
        <v>0</v>
      </c>
      <c r="S240" s="31">
        <f t="shared" si="88"/>
        <v>0</v>
      </c>
      <c r="T240" s="31">
        <f t="shared" si="88"/>
        <v>0</v>
      </c>
      <c r="U240" s="31">
        <f t="shared" si="88"/>
        <v>0</v>
      </c>
      <c r="V240" s="31">
        <f t="shared" si="88"/>
        <v>0</v>
      </c>
      <c r="W240" s="31">
        <f t="shared" si="88"/>
        <v>0</v>
      </c>
      <c r="X240" s="75">
        <f>AVERAGE(C240:F240)</f>
        <v>0</v>
      </c>
      <c r="Y240" s="75">
        <f>AVERAGE(M240:P240)</f>
        <v>0</v>
      </c>
      <c r="Z240" s="75">
        <f>AVERAGE(S240:V240)</f>
        <v>0</v>
      </c>
      <c r="AA240" s="76">
        <f>AVERAGE(T240:W240)</f>
        <v>0</v>
      </c>
      <c r="AB240" s="31" t="e">
        <f t="shared" ref="AB240" si="89">(LOGEST(C240:F240)-1)*100</f>
        <v>#NUM!</v>
      </c>
      <c r="AC240" s="31" t="e">
        <f t="shared" ref="AC240" si="90">(LOGEST(M240:P240)-1)*100</f>
        <v>#NUM!</v>
      </c>
      <c r="AD240" s="31" t="e">
        <f t="shared" ref="AD240:AE240" si="91">(LOGEST(S240:V240)-1)*100</f>
        <v>#NUM!</v>
      </c>
      <c r="AE240" s="31" t="e">
        <f t="shared" si="91"/>
        <v>#NUM!</v>
      </c>
      <c r="AF240" s="31" t="e">
        <f t="shared" ref="AF240" si="92">(LOGEST(C240:W240)-1)*100</f>
        <v>#NUM!</v>
      </c>
    </row>
    <row r="241" spans="1:32" s="26" customFormat="1" ht="15" x14ac:dyDescent="0.25">
      <c r="A241" s="24">
        <v>54</v>
      </c>
      <c r="B241" s="48" t="s">
        <v>64</v>
      </c>
      <c r="C241" s="25">
        <f>COUNT(C242:C265)</f>
        <v>1</v>
      </c>
      <c r="D241" s="25">
        <f t="shared" ref="D241:W241" si="93">COUNT(D242:D265)</f>
        <v>0</v>
      </c>
      <c r="E241" s="25">
        <f t="shared" si="93"/>
        <v>0</v>
      </c>
      <c r="F241" s="25">
        <f t="shared" si="93"/>
        <v>0</v>
      </c>
      <c r="G241" s="25">
        <f t="shared" si="93"/>
        <v>0</v>
      </c>
      <c r="H241" s="25">
        <f t="shared" si="93"/>
        <v>0</v>
      </c>
      <c r="I241" s="25">
        <f t="shared" si="93"/>
        <v>0</v>
      </c>
      <c r="J241" s="25">
        <f t="shared" si="93"/>
        <v>0</v>
      </c>
      <c r="K241" s="25">
        <f t="shared" si="93"/>
        <v>0</v>
      </c>
      <c r="L241" s="25">
        <f t="shared" si="93"/>
        <v>0</v>
      </c>
      <c r="M241" s="25">
        <f t="shared" si="93"/>
        <v>0</v>
      </c>
      <c r="N241" s="25">
        <f t="shared" si="93"/>
        <v>0</v>
      </c>
      <c r="O241" s="25">
        <f t="shared" si="93"/>
        <v>0</v>
      </c>
      <c r="P241" s="25">
        <f t="shared" si="93"/>
        <v>0</v>
      </c>
      <c r="Q241" s="25">
        <f t="shared" si="93"/>
        <v>0</v>
      </c>
      <c r="R241" s="25">
        <f t="shared" si="93"/>
        <v>0</v>
      </c>
      <c r="S241" s="25">
        <f t="shared" si="93"/>
        <v>0</v>
      </c>
      <c r="T241" s="25">
        <f t="shared" si="93"/>
        <v>0</v>
      </c>
      <c r="U241" s="25">
        <f t="shared" si="93"/>
        <v>0</v>
      </c>
      <c r="V241" s="25">
        <f t="shared" si="93"/>
        <v>0</v>
      </c>
      <c r="W241" s="25">
        <f t="shared" si="93"/>
        <v>0</v>
      </c>
      <c r="X241" s="60"/>
      <c r="Y241" s="61"/>
      <c r="Z241" s="61"/>
      <c r="AA241" s="62"/>
      <c r="AB241" s="57"/>
      <c r="AC241" s="58"/>
      <c r="AD241" s="58"/>
      <c r="AE241" s="58"/>
      <c r="AF241" s="59"/>
    </row>
    <row r="242" spans="1:32" s="8" customFormat="1" ht="15" customHeight="1" x14ac:dyDescent="0.25">
      <c r="A242" s="27">
        <v>204</v>
      </c>
      <c r="B242" s="54" t="s">
        <v>8</v>
      </c>
      <c r="C242" s="28" t="str">
        <f t="shared" ref="C242:R257" si="94">VLOOKUP($B242,$B$60:$W$115,C$117,FALSE)</f>
        <v xml:space="preserve"> </v>
      </c>
      <c r="D242" s="28" t="str">
        <f t="shared" si="94"/>
        <v xml:space="preserve"> </v>
      </c>
      <c r="E242" s="28" t="str">
        <f t="shared" si="94"/>
        <v xml:space="preserve"> </v>
      </c>
      <c r="F242" s="28" t="str">
        <f t="shared" si="94"/>
        <v xml:space="preserve"> </v>
      </c>
      <c r="G242" s="28" t="str">
        <f t="shared" si="94"/>
        <v xml:space="preserve"> </v>
      </c>
      <c r="H242" s="28" t="str">
        <f t="shared" si="94"/>
        <v xml:space="preserve"> </v>
      </c>
      <c r="I242" s="28" t="str">
        <f t="shared" si="94"/>
        <v xml:space="preserve"> </v>
      </c>
      <c r="J242" s="28" t="str">
        <f t="shared" si="94"/>
        <v xml:space="preserve"> </v>
      </c>
      <c r="K242" s="28" t="str">
        <f t="shared" si="94"/>
        <v xml:space="preserve"> </v>
      </c>
      <c r="L242" s="28" t="str">
        <f t="shared" si="94"/>
        <v xml:space="preserve"> </v>
      </c>
      <c r="M242" s="28" t="str">
        <f t="shared" si="94"/>
        <v xml:space="preserve"> </v>
      </c>
      <c r="N242" s="28" t="str">
        <f t="shared" si="94"/>
        <v xml:space="preserve"> </v>
      </c>
      <c r="O242" s="28" t="str">
        <f t="shared" si="94"/>
        <v xml:space="preserve"> </v>
      </c>
      <c r="P242" s="28" t="str">
        <f t="shared" si="94"/>
        <v xml:space="preserve"> </v>
      </c>
      <c r="Q242" s="28" t="str">
        <f t="shared" si="94"/>
        <v xml:space="preserve"> </v>
      </c>
      <c r="R242" s="28" t="str">
        <f t="shared" si="94"/>
        <v xml:space="preserve"> </v>
      </c>
      <c r="S242" s="28" t="str">
        <f t="shared" ref="S242:W256" si="95">VLOOKUP($B242,$B$60:$W$115,S$117,FALSE)</f>
        <v xml:space="preserve"> </v>
      </c>
      <c r="T242" s="28" t="str">
        <f t="shared" si="95"/>
        <v xml:space="preserve"> </v>
      </c>
      <c r="U242" s="28" t="str">
        <f t="shared" si="95"/>
        <v xml:space="preserve"> </v>
      </c>
      <c r="V242" s="28" t="str">
        <f t="shared" si="95"/>
        <v xml:space="preserve"> </v>
      </c>
      <c r="W242" s="28" t="str">
        <f t="shared" si="95"/>
        <v xml:space="preserve"> </v>
      </c>
      <c r="X242" s="60" t="e">
        <f t="shared" ref="X242:X265" si="96">AVERAGE(C242:F242)</f>
        <v>#DIV/0!</v>
      </c>
      <c r="Y242" s="61" t="e">
        <f t="shared" ref="Y242:Y265" si="97">AVERAGE(M242:P242)</f>
        <v>#DIV/0!</v>
      </c>
      <c r="Z242" s="61" t="e">
        <f t="shared" ref="Z242:AA265" si="98">AVERAGE(S242:V242)</f>
        <v>#DIV/0!</v>
      </c>
      <c r="AA242" s="62" t="e">
        <f t="shared" si="98"/>
        <v>#DIV/0!</v>
      </c>
      <c r="AB242" s="57" t="e">
        <f t="shared" ref="AB242:AB266" si="99">(LOGEST(C242:F242)-1)*100</f>
        <v>#VALUE!</v>
      </c>
      <c r="AC242" s="58" t="e">
        <f t="shared" ref="AC242:AC266" si="100">(LOGEST(M242:P242)-1)*100</f>
        <v>#VALUE!</v>
      </c>
      <c r="AD242" s="58" t="e">
        <f t="shared" ref="AD242:AE266" si="101">(LOGEST(S242:V242)-1)*100</f>
        <v>#VALUE!</v>
      </c>
      <c r="AE242" s="58" t="e">
        <f t="shared" si="101"/>
        <v>#VALUE!</v>
      </c>
      <c r="AF242" s="59" t="e">
        <f t="shared" ref="AF242:AF266" si="102">(LOGEST(C242:W242)-1)*100</f>
        <v>#VALUE!</v>
      </c>
    </row>
    <row r="243" spans="1:32" s="8" customFormat="1" ht="15" customHeight="1" x14ac:dyDescent="0.25">
      <c r="A243" s="27">
        <v>854</v>
      </c>
      <c r="B243" s="54" t="s">
        <v>10</v>
      </c>
      <c r="C243" s="28" t="str">
        <f t="shared" si="94"/>
        <v xml:space="preserve"> </v>
      </c>
      <c r="D243" s="28" t="str">
        <f t="shared" si="94"/>
        <v xml:space="preserve"> </v>
      </c>
      <c r="E243" s="28" t="str">
        <f t="shared" si="94"/>
        <v xml:space="preserve"> </v>
      </c>
      <c r="F243" s="28" t="str">
        <f t="shared" si="94"/>
        <v xml:space="preserve"> </v>
      </c>
      <c r="G243" s="28" t="str">
        <f t="shared" si="94"/>
        <v xml:space="preserve"> </v>
      </c>
      <c r="H243" s="28" t="str">
        <f t="shared" si="94"/>
        <v xml:space="preserve"> </v>
      </c>
      <c r="I243" s="28" t="str">
        <f t="shared" si="94"/>
        <v xml:space="preserve"> </v>
      </c>
      <c r="J243" s="28" t="str">
        <f t="shared" si="94"/>
        <v xml:space="preserve"> </v>
      </c>
      <c r="K243" s="28" t="str">
        <f t="shared" si="94"/>
        <v xml:space="preserve"> </v>
      </c>
      <c r="L243" s="28" t="str">
        <f t="shared" si="94"/>
        <v xml:space="preserve"> </v>
      </c>
      <c r="M243" s="28" t="str">
        <f t="shared" si="94"/>
        <v xml:space="preserve"> </v>
      </c>
      <c r="N243" s="28" t="str">
        <f t="shared" si="94"/>
        <v xml:space="preserve"> </v>
      </c>
      <c r="O243" s="28" t="str">
        <f t="shared" si="94"/>
        <v xml:space="preserve"> </v>
      </c>
      <c r="P243" s="28" t="str">
        <f t="shared" si="94"/>
        <v xml:space="preserve"> </v>
      </c>
      <c r="Q243" s="28" t="str">
        <f t="shared" si="94"/>
        <v xml:space="preserve"> </v>
      </c>
      <c r="R243" s="28" t="str">
        <f t="shared" si="94"/>
        <v xml:space="preserve"> </v>
      </c>
      <c r="S243" s="28" t="str">
        <f t="shared" si="95"/>
        <v xml:space="preserve"> </v>
      </c>
      <c r="T243" s="28" t="str">
        <f t="shared" si="95"/>
        <v xml:space="preserve"> </v>
      </c>
      <c r="U243" s="28" t="str">
        <f t="shared" si="95"/>
        <v xml:space="preserve"> </v>
      </c>
      <c r="V243" s="28" t="str">
        <f t="shared" si="95"/>
        <v xml:space="preserve"> </v>
      </c>
      <c r="W243" s="28" t="str">
        <f t="shared" si="95"/>
        <v xml:space="preserve"> </v>
      </c>
      <c r="X243" s="60" t="e">
        <f t="shared" si="96"/>
        <v>#DIV/0!</v>
      </c>
      <c r="Y243" s="61" t="e">
        <f t="shared" si="97"/>
        <v>#DIV/0!</v>
      </c>
      <c r="Z243" s="61" t="e">
        <f t="shared" si="98"/>
        <v>#DIV/0!</v>
      </c>
      <c r="AA243" s="62" t="e">
        <f t="shared" si="98"/>
        <v>#DIV/0!</v>
      </c>
      <c r="AB243" s="57" t="e">
        <f t="shared" si="99"/>
        <v>#VALUE!</v>
      </c>
      <c r="AC243" s="58" t="e">
        <f t="shared" si="100"/>
        <v>#VALUE!</v>
      </c>
      <c r="AD243" s="58" t="e">
        <f t="shared" si="101"/>
        <v>#VALUE!</v>
      </c>
      <c r="AE243" s="58" t="e">
        <f t="shared" si="101"/>
        <v>#VALUE!</v>
      </c>
      <c r="AF243" s="59" t="e">
        <f t="shared" si="102"/>
        <v>#VALUE!</v>
      </c>
    </row>
    <row r="244" spans="1:32" s="8" customFormat="1" ht="15" customHeight="1" x14ac:dyDescent="0.25">
      <c r="A244" s="27">
        <v>140</v>
      </c>
      <c r="B244" s="54" t="s">
        <v>14</v>
      </c>
      <c r="C244" s="28" t="str">
        <f t="shared" si="94"/>
        <v xml:space="preserve"> </v>
      </c>
      <c r="D244" s="28" t="str">
        <f t="shared" si="94"/>
        <v xml:space="preserve"> </v>
      </c>
      <c r="E244" s="28" t="str">
        <f t="shared" si="94"/>
        <v xml:space="preserve"> </v>
      </c>
      <c r="F244" s="28" t="str">
        <f t="shared" si="94"/>
        <v xml:space="preserve"> </v>
      </c>
      <c r="G244" s="28" t="str">
        <f t="shared" si="94"/>
        <v xml:space="preserve"> </v>
      </c>
      <c r="H244" s="28" t="str">
        <f t="shared" si="94"/>
        <v xml:space="preserve"> </v>
      </c>
      <c r="I244" s="28" t="str">
        <f t="shared" si="94"/>
        <v xml:space="preserve"> </v>
      </c>
      <c r="J244" s="28" t="str">
        <f t="shared" si="94"/>
        <v xml:space="preserve"> </v>
      </c>
      <c r="K244" s="28" t="str">
        <f t="shared" si="94"/>
        <v xml:space="preserve"> </v>
      </c>
      <c r="L244" s="28" t="str">
        <f t="shared" si="94"/>
        <v xml:space="preserve"> </v>
      </c>
      <c r="M244" s="28" t="str">
        <f t="shared" si="94"/>
        <v xml:space="preserve"> </v>
      </c>
      <c r="N244" s="28" t="str">
        <f t="shared" si="94"/>
        <v xml:space="preserve"> </v>
      </c>
      <c r="O244" s="28" t="str">
        <f t="shared" si="94"/>
        <v xml:space="preserve"> </v>
      </c>
      <c r="P244" s="28" t="str">
        <f t="shared" si="94"/>
        <v xml:space="preserve"> </v>
      </c>
      <c r="Q244" s="28" t="str">
        <f t="shared" si="94"/>
        <v xml:space="preserve"> </v>
      </c>
      <c r="R244" s="28" t="str">
        <f t="shared" si="94"/>
        <v xml:space="preserve"> </v>
      </c>
      <c r="S244" s="28" t="str">
        <f t="shared" si="95"/>
        <v xml:space="preserve"> </v>
      </c>
      <c r="T244" s="28" t="str">
        <f t="shared" si="95"/>
        <v xml:space="preserve"> </v>
      </c>
      <c r="U244" s="28" t="str">
        <f t="shared" si="95"/>
        <v xml:space="preserve"> </v>
      </c>
      <c r="V244" s="28" t="str">
        <f t="shared" si="95"/>
        <v xml:space="preserve"> </v>
      </c>
      <c r="W244" s="28" t="str">
        <f t="shared" si="95"/>
        <v xml:space="preserve"> </v>
      </c>
      <c r="X244" s="60" t="e">
        <f t="shared" si="96"/>
        <v>#DIV/0!</v>
      </c>
      <c r="Y244" s="61" t="e">
        <f t="shared" si="97"/>
        <v>#DIV/0!</v>
      </c>
      <c r="Z244" s="61" t="e">
        <f t="shared" si="98"/>
        <v>#DIV/0!</v>
      </c>
      <c r="AA244" s="62" t="e">
        <f t="shared" si="98"/>
        <v>#DIV/0!</v>
      </c>
      <c r="AB244" s="57" t="e">
        <f t="shared" si="99"/>
        <v>#VALUE!</v>
      </c>
      <c r="AC244" s="58" t="e">
        <f t="shared" si="100"/>
        <v>#VALUE!</v>
      </c>
      <c r="AD244" s="58" t="e">
        <f t="shared" si="101"/>
        <v>#VALUE!</v>
      </c>
      <c r="AE244" s="58" t="e">
        <f t="shared" si="101"/>
        <v>#VALUE!</v>
      </c>
      <c r="AF244" s="59" t="e">
        <f t="shared" si="102"/>
        <v>#VALUE!</v>
      </c>
    </row>
    <row r="245" spans="1:32" s="8" customFormat="1" ht="15" customHeight="1" x14ac:dyDescent="0.25">
      <c r="A245" s="27">
        <v>148</v>
      </c>
      <c r="B245" s="54" t="s">
        <v>15</v>
      </c>
      <c r="C245" s="28" t="str">
        <f t="shared" si="94"/>
        <v xml:space="preserve"> </v>
      </c>
      <c r="D245" s="28" t="str">
        <f t="shared" si="94"/>
        <v xml:space="preserve"> </v>
      </c>
      <c r="E245" s="28" t="str">
        <f t="shared" si="94"/>
        <v xml:space="preserve"> </v>
      </c>
      <c r="F245" s="28" t="str">
        <f t="shared" si="94"/>
        <v xml:space="preserve"> </v>
      </c>
      <c r="G245" s="28" t="str">
        <f t="shared" si="94"/>
        <v xml:space="preserve"> </v>
      </c>
      <c r="H245" s="28" t="str">
        <f t="shared" si="94"/>
        <v xml:space="preserve"> </v>
      </c>
      <c r="I245" s="28" t="str">
        <f t="shared" si="94"/>
        <v xml:space="preserve"> </v>
      </c>
      <c r="J245" s="28" t="str">
        <f t="shared" si="94"/>
        <v xml:space="preserve"> </v>
      </c>
      <c r="K245" s="28" t="str">
        <f t="shared" si="94"/>
        <v xml:space="preserve"> </v>
      </c>
      <c r="L245" s="28" t="str">
        <f t="shared" si="94"/>
        <v xml:space="preserve"> </v>
      </c>
      <c r="M245" s="28" t="str">
        <f t="shared" si="94"/>
        <v xml:space="preserve"> </v>
      </c>
      <c r="N245" s="28" t="str">
        <f t="shared" si="94"/>
        <v xml:space="preserve"> </v>
      </c>
      <c r="O245" s="28" t="str">
        <f t="shared" si="94"/>
        <v xml:space="preserve"> </v>
      </c>
      <c r="P245" s="28" t="str">
        <f t="shared" si="94"/>
        <v xml:space="preserve"> </v>
      </c>
      <c r="Q245" s="28" t="str">
        <f t="shared" si="94"/>
        <v xml:space="preserve"> </v>
      </c>
      <c r="R245" s="28" t="str">
        <f t="shared" si="94"/>
        <v xml:space="preserve"> </v>
      </c>
      <c r="S245" s="28" t="str">
        <f t="shared" si="95"/>
        <v xml:space="preserve"> </v>
      </c>
      <c r="T245" s="28" t="str">
        <f t="shared" si="95"/>
        <v xml:space="preserve"> </v>
      </c>
      <c r="U245" s="28" t="str">
        <f t="shared" si="95"/>
        <v xml:space="preserve"> </v>
      </c>
      <c r="V245" s="28" t="str">
        <f t="shared" si="95"/>
        <v xml:space="preserve"> </v>
      </c>
      <c r="W245" s="28" t="str">
        <f t="shared" si="95"/>
        <v xml:space="preserve"> </v>
      </c>
      <c r="X245" s="60" t="e">
        <f t="shared" si="96"/>
        <v>#DIV/0!</v>
      </c>
      <c r="Y245" s="61" t="e">
        <f t="shared" si="97"/>
        <v>#DIV/0!</v>
      </c>
      <c r="Z245" s="61" t="e">
        <f t="shared" si="98"/>
        <v>#DIV/0!</v>
      </c>
      <c r="AA245" s="62" t="e">
        <f t="shared" si="98"/>
        <v>#DIV/0!</v>
      </c>
      <c r="AB245" s="57" t="e">
        <f t="shared" si="99"/>
        <v>#VALUE!</v>
      </c>
      <c r="AC245" s="58" t="e">
        <f t="shared" si="100"/>
        <v>#VALUE!</v>
      </c>
      <c r="AD245" s="58" t="e">
        <f t="shared" si="101"/>
        <v>#VALUE!</v>
      </c>
      <c r="AE245" s="58" t="e">
        <f t="shared" si="101"/>
        <v>#VALUE!</v>
      </c>
      <c r="AF245" s="59" t="e">
        <f t="shared" si="102"/>
        <v>#VALUE!</v>
      </c>
    </row>
    <row r="246" spans="1:32" s="8" customFormat="1" ht="15" customHeight="1" x14ac:dyDescent="0.25">
      <c r="A246" s="27">
        <v>384</v>
      </c>
      <c r="B246" s="54" t="s">
        <v>19</v>
      </c>
      <c r="C246" s="28" t="str">
        <f t="shared" si="94"/>
        <v xml:space="preserve"> </v>
      </c>
      <c r="D246" s="28" t="str">
        <f t="shared" si="94"/>
        <v xml:space="preserve"> </v>
      </c>
      <c r="E246" s="28" t="str">
        <f t="shared" si="94"/>
        <v xml:space="preserve"> </v>
      </c>
      <c r="F246" s="28" t="str">
        <f t="shared" si="94"/>
        <v xml:space="preserve"> </v>
      </c>
      <c r="G246" s="28" t="str">
        <f t="shared" si="94"/>
        <v xml:space="preserve"> </v>
      </c>
      <c r="H246" s="28" t="str">
        <f t="shared" si="94"/>
        <v xml:space="preserve"> </v>
      </c>
      <c r="I246" s="28" t="str">
        <f t="shared" si="94"/>
        <v xml:space="preserve"> </v>
      </c>
      <c r="J246" s="28" t="str">
        <f t="shared" si="94"/>
        <v xml:space="preserve"> </v>
      </c>
      <c r="K246" s="28" t="str">
        <f t="shared" si="94"/>
        <v xml:space="preserve"> </v>
      </c>
      <c r="L246" s="28" t="str">
        <f t="shared" si="94"/>
        <v xml:space="preserve"> </v>
      </c>
      <c r="M246" s="28" t="str">
        <f t="shared" si="94"/>
        <v xml:space="preserve"> </v>
      </c>
      <c r="N246" s="28" t="str">
        <f t="shared" si="94"/>
        <v xml:space="preserve"> </v>
      </c>
      <c r="O246" s="28" t="str">
        <f t="shared" si="94"/>
        <v xml:space="preserve"> </v>
      </c>
      <c r="P246" s="28" t="str">
        <f t="shared" si="94"/>
        <v xml:space="preserve"> </v>
      </c>
      <c r="Q246" s="28" t="str">
        <f t="shared" si="94"/>
        <v xml:space="preserve"> </v>
      </c>
      <c r="R246" s="28" t="str">
        <f t="shared" si="94"/>
        <v xml:space="preserve"> </v>
      </c>
      <c r="S246" s="28" t="str">
        <f t="shared" si="95"/>
        <v xml:space="preserve"> </v>
      </c>
      <c r="T246" s="28" t="str">
        <f t="shared" si="95"/>
        <v xml:space="preserve"> </v>
      </c>
      <c r="U246" s="28" t="str">
        <f t="shared" si="95"/>
        <v xml:space="preserve"> </v>
      </c>
      <c r="V246" s="28" t="str">
        <f t="shared" si="95"/>
        <v xml:space="preserve"> </v>
      </c>
      <c r="W246" s="28" t="str">
        <f t="shared" si="95"/>
        <v xml:space="preserve"> </v>
      </c>
      <c r="X246" s="60" t="e">
        <f t="shared" si="96"/>
        <v>#DIV/0!</v>
      </c>
      <c r="Y246" s="61" t="e">
        <f t="shared" si="97"/>
        <v>#DIV/0!</v>
      </c>
      <c r="Z246" s="61" t="e">
        <f t="shared" si="98"/>
        <v>#DIV/0!</v>
      </c>
      <c r="AA246" s="62" t="e">
        <f t="shared" si="98"/>
        <v>#DIV/0!</v>
      </c>
      <c r="AB246" s="57" t="e">
        <f t="shared" si="99"/>
        <v>#VALUE!</v>
      </c>
      <c r="AC246" s="58" t="e">
        <f t="shared" si="100"/>
        <v>#VALUE!</v>
      </c>
      <c r="AD246" s="58" t="e">
        <f t="shared" si="101"/>
        <v>#VALUE!</v>
      </c>
      <c r="AE246" s="58" t="e">
        <f t="shared" si="101"/>
        <v>#VALUE!</v>
      </c>
      <c r="AF246" s="59" t="e">
        <f t="shared" si="102"/>
        <v>#VALUE!</v>
      </c>
    </row>
    <row r="247" spans="1:32" s="8" customFormat="1" ht="15" customHeight="1" x14ac:dyDescent="0.25">
      <c r="A247" s="27">
        <v>262</v>
      </c>
      <c r="B247" s="54" t="s">
        <v>20</v>
      </c>
      <c r="C247" s="28" t="str">
        <f t="shared" si="94"/>
        <v xml:space="preserve"> </v>
      </c>
      <c r="D247" s="28" t="str">
        <f t="shared" si="94"/>
        <v xml:space="preserve"> </v>
      </c>
      <c r="E247" s="28" t="str">
        <f t="shared" si="94"/>
        <v xml:space="preserve"> </v>
      </c>
      <c r="F247" s="28" t="str">
        <f t="shared" si="94"/>
        <v xml:space="preserve"> </v>
      </c>
      <c r="G247" s="28" t="str">
        <f t="shared" si="94"/>
        <v xml:space="preserve"> </v>
      </c>
      <c r="H247" s="28" t="str">
        <f t="shared" si="94"/>
        <v xml:space="preserve"> </v>
      </c>
      <c r="I247" s="28" t="str">
        <f t="shared" si="94"/>
        <v xml:space="preserve"> </v>
      </c>
      <c r="J247" s="28" t="str">
        <f t="shared" si="94"/>
        <v xml:space="preserve"> </v>
      </c>
      <c r="K247" s="28" t="str">
        <f t="shared" si="94"/>
        <v xml:space="preserve"> </v>
      </c>
      <c r="L247" s="28" t="str">
        <f t="shared" si="94"/>
        <v xml:space="preserve"> </v>
      </c>
      <c r="M247" s="28" t="str">
        <f t="shared" si="94"/>
        <v xml:space="preserve"> </v>
      </c>
      <c r="N247" s="28" t="str">
        <f t="shared" si="94"/>
        <v xml:space="preserve"> </v>
      </c>
      <c r="O247" s="28" t="str">
        <f t="shared" si="94"/>
        <v xml:space="preserve"> </v>
      </c>
      <c r="P247" s="28" t="str">
        <f t="shared" si="94"/>
        <v xml:space="preserve"> </v>
      </c>
      <c r="Q247" s="28" t="str">
        <f t="shared" si="94"/>
        <v xml:space="preserve"> </v>
      </c>
      <c r="R247" s="28" t="str">
        <f t="shared" si="94"/>
        <v xml:space="preserve"> </v>
      </c>
      <c r="S247" s="28" t="str">
        <f t="shared" si="95"/>
        <v xml:space="preserve"> </v>
      </c>
      <c r="T247" s="28" t="str">
        <f t="shared" si="95"/>
        <v xml:space="preserve"> </v>
      </c>
      <c r="U247" s="28" t="str">
        <f t="shared" si="95"/>
        <v xml:space="preserve"> </v>
      </c>
      <c r="V247" s="28" t="str">
        <f t="shared" si="95"/>
        <v xml:space="preserve"> </v>
      </c>
      <c r="W247" s="28" t="str">
        <f t="shared" si="95"/>
        <v xml:space="preserve"> </v>
      </c>
      <c r="X247" s="60" t="e">
        <f t="shared" si="96"/>
        <v>#DIV/0!</v>
      </c>
      <c r="Y247" s="61" t="e">
        <f t="shared" si="97"/>
        <v>#DIV/0!</v>
      </c>
      <c r="Z247" s="61" t="e">
        <f t="shared" si="98"/>
        <v>#DIV/0!</v>
      </c>
      <c r="AA247" s="62" t="e">
        <f t="shared" si="98"/>
        <v>#DIV/0!</v>
      </c>
      <c r="AB247" s="57" t="e">
        <f t="shared" si="99"/>
        <v>#VALUE!</v>
      </c>
      <c r="AC247" s="58" t="e">
        <f t="shared" si="100"/>
        <v>#VALUE!</v>
      </c>
      <c r="AD247" s="58" t="e">
        <f t="shared" si="101"/>
        <v>#VALUE!</v>
      </c>
      <c r="AE247" s="58" t="e">
        <f t="shared" si="101"/>
        <v>#VALUE!</v>
      </c>
      <c r="AF247" s="59" t="e">
        <f t="shared" si="102"/>
        <v>#VALUE!</v>
      </c>
    </row>
    <row r="248" spans="1:32" s="8" customFormat="1" ht="15" customHeight="1" x14ac:dyDescent="0.25">
      <c r="A248" s="27">
        <v>818</v>
      </c>
      <c r="B248" s="54" t="s">
        <v>21</v>
      </c>
      <c r="C248" s="28" t="str">
        <f t="shared" si="94"/>
        <v xml:space="preserve"> </v>
      </c>
      <c r="D248" s="28" t="str">
        <f t="shared" si="94"/>
        <v xml:space="preserve"> </v>
      </c>
      <c r="E248" s="28" t="str">
        <f t="shared" si="94"/>
        <v xml:space="preserve"> </v>
      </c>
      <c r="F248" s="28" t="str">
        <f t="shared" si="94"/>
        <v xml:space="preserve"> </v>
      </c>
      <c r="G248" s="28" t="str">
        <f t="shared" si="94"/>
        <v xml:space="preserve"> </v>
      </c>
      <c r="H248" s="28" t="str">
        <f t="shared" si="94"/>
        <v xml:space="preserve"> </v>
      </c>
      <c r="I248" s="28" t="str">
        <f t="shared" si="94"/>
        <v xml:space="preserve"> </v>
      </c>
      <c r="J248" s="28" t="str">
        <f t="shared" si="94"/>
        <v xml:space="preserve"> </v>
      </c>
      <c r="K248" s="28" t="str">
        <f t="shared" si="94"/>
        <v xml:space="preserve"> </v>
      </c>
      <c r="L248" s="28" t="str">
        <f t="shared" si="94"/>
        <v xml:space="preserve"> </v>
      </c>
      <c r="M248" s="28" t="str">
        <f t="shared" si="94"/>
        <v xml:space="preserve"> </v>
      </c>
      <c r="N248" s="28" t="str">
        <f t="shared" si="94"/>
        <v xml:space="preserve"> </v>
      </c>
      <c r="O248" s="28" t="str">
        <f t="shared" si="94"/>
        <v xml:space="preserve"> </v>
      </c>
      <c r="P248" s="28" t="str">
        <f t="shared" si="94"/>
        <v xml:space="preserve"> </v>
      </c>
      <c r="Q248" s="28" t="str">
        <f t="shared" si="94"/>
        <v xml:space="preserve"> </v>
      </c>
      <c r="R248" s="28" t="str">
        <f t="shared" si="94"/>
        <v xml:space="preserve"> </v>
      </c>
      <c r="S248" s="28" t="str">
        <f t="shared" si="95"/>
        <v xml:space="preserve"> </v>
      </c>
      <c r="T248" s="28" t="str">
        <f t="shared" si="95"/>
        <v xml:space="preserve"> </v>
      </c>
      <c r="U248" s="28" t="str">
        <f t="shared" si="95"/>
        <v xml:space="preserve"> </v>
      </c>
      <c r="V248" s="28" t="str">
        <f t="shared" si="95"/>
        <v xml:space="preserve"> </v>
      </c>
      <c r="W248" s="28" t="str">
        <f t="shared" si="95"/>
        <v xml:space="preserve"> </v>
      </c>
      <c r="X248" s="60" t="e">
        <f t="shared" si="96"/>
        <v>#DIV/0!</v>
      </c>
      <c r="Y248" s="61" t="e">
        <f t="shared" si="97"/>
        <v>#DIV/0!</v>
      </c>
      <c r="Z248" s="61" t="e">
        <f t="shared" si="98"/>
        <v>#DIV/0!</v>
      </c>
      <c r="AA248" s="62" t="e">
        <f t="shared" si="98"/>
        <v>#DIV/0!</v>
      </c>
      <c r="AB248" s="57" t="e">
        <f t="shared" si="99"/>
        <v>#VALUE!</v>
      </c>
      <c r="AC248" s="58" t="e">
        <f t="shared" si="100"/>
        <v>#VALUE!</v>
      </c>
      <c r="AD248" s="58" t="e">
        <f t="shared" si="101"/>
        <v>#VALUE!</v>
      </c>
      <c r="AE248" s="58" t="e">
        <f t="shared" si="101"/>
        <v>#VALUE!</v>
      </c>
      <c r="AF248" s="59" t="e">
        <f t="shared" si="102"/>
        <v>#VALUE!</v>
      </c>
    </row>
    <row r="249" spans="1:32" s="8" customFormat="1" ht="15" customHeight="1" x14ac:dyDescent="0.25">
      <c r="A249" s="27">
        <v>232</v>
      </c>
      <c r="B249" s="54" t="s">
        <v>23</v>
      </c>
      <c r="C249" s="28">
        <f t="shared" si="94"/>
        <v>0</v>
      </c>
      <c r="D249" s="28" t="str">
        <f t="shared" si="94"/>
        <v xml:space="preserve"> </v>
      </c>
      <c r="E249" s="28" t="str">
        <f t="shared" si="94"/>
        <v xml:space="preserve"> </v>
      </c>
      <c r="F249" s="28" t="str">
        <f t="shared" si="94"/>
        <v xml:space="preserve"> </v>
      </c>
      <c r="G249" s="28" t="str">
        <f t="shared" si="94"/>
        <v xml:space="preserve"> </v>
      </c>
      <c r="H249" s="28" t="str">
        <f t="shared" si="94"/>
        <v xml:space="preserve"> </v>
      </c>
      <c r="I249" s="28" t="str">
        <f t="shared" si="94"/>
        <v xml:space="preserve"> </v>
      </c>
      <c r="J249" s="28" t="str">
        <f t="shared" si="94"/>
        <v xml:space="preserve"> </v>
      </c>
      <c r="K249" s="28" t="str">
        <f t="shared" si="94"/>
        <v xml:space="preserve"> </v>
      </c>
      <c r="L249" s="28" t="str">
        <f t="shared" si="94"/>
        <v xml:space="preserve"> </v>
      </c>
      <c r="M249" s="28" t="str">
        <f t="shared" si="94"/>
        <v xml:space="preserve"> </v>
      </c>
      <c r="N249" s="28" t="str">
        <f t="shared" si="94"/>
        <v xml:space="preserve"> </v>
      </c>
      <c r="O249" s="28" t="str">
        <f t="shared" si="94"/>
        <v xml:space="preserve"> </v>
      </c>
      <c r="P249" s="28" t="str">
        <f t="shared" si="94"/>
        <v xml:space="preserve"> </v>
      </c>
      <c r="Q249" s="28" t="str">
        <f t="shared" si="94"/>
        <v xml:space="preserve"> </v>
      </c>
      <c r="R249" s="28" t="str">
        <f t="shared" si="94"/>
        <v xml:space="preserve"> </v>
      </c>
      <c r="S249" s="28" t="str">
        <f t="shared" si="95"/>
        <v xml:space="preserve"> </v>
      </c>
      <c r="T249" s="28" t="str">
        <f t="shared" si="95"/>
        <v xml:space="preserve"> </v>
      </c>
      <c r="U249" s="28" t="str">
        <f t="shared" si="95"/>
        <v xml:space="preserve"> </v>
      </c>
      <c r="V249" s="28" t="str">
        <f t="shared" si="95"/>
        <v xml:space="preserve"> </v>
      </c>
      <c r="W249" s="28" t="str">
        <f t="shared" si="95"/>
        <v xml:space="preserve"> </v>
      </c>
      <c r="X249" s="60">
        <f t="shared" si="96"/>
        <v>0</v>
      </c>
      <c r="Y249" s="61" t="e">
        <f t="shared" si="97"/>
        <v>#DIV/0!</v>
      </c>
      <c r="Z249" s="61" t="e">
        <f t="shared" si="98"/>
        <v>#DIV/0!</v>
      </c>
      <c r="AA249" s="62" t="e">
        <f t="shared" si="98"/>
        <v>#DIV/0!</v>
      </c>
      <c r="AB249" s="57" t="e">
        <f t="shared" si="99"/>
        <v>#NUM!</v>
      </c>
      <c r="AC249" s="58" t="e">
        <f t="shared" si="100"/>
        <v>#VALUE!</v>
      </c>
      <c r="AD249" s="58" t="e">
        <f t="shared" si="101"/>
        <v>#VALUE!</v>
      </c>
      <c r="AE249" s="58" t="e">
        <f t="shared" si="101"/>
        <v>#VALUE!</v>
      </c>
      <c r="AF249" s="59" t="e">
        <f t="shared" si="102"/>
        <v>#NUM!</v>
      </c>
    </row>
    <row r="250" spans="1:32" s="8" customFormat="1" ht="15" customHeight="1" x14ac:dyDescent="0.25">
      <c r="A250" s="27">
        <v>270</v>
      </c>
      <c r="B250" s="54" t="s">
        <v>26</v>
      </c>
      <c r="C250" s="28" t="str">
        <f t="shared" si="94"/>
        <v xml:space="preserve"> </v>
      </c>
      <c r="D250" s="28" t="str">
        <f t="shared" si="94"/>
        <v xml:space="preserve"> </v>
      </c>
      <c r="E250" s="28" t="str">
        <f t="shared" si="94"/>
        <v xml:space="preserve"> </v>
      </c>
      <c r="F250" s="28" t="str">
        <f t="shared" si="94"/>
        <v xml:space="preserve"> </v>
      </c>
      <c r="G250" s="28" t="str">
        <f t="shared" si="94"/>
        <v xml:space="preserve"> </v>
      </c>
      <c r="H250" s="28" t="str">
        <f t="shared" si="94"/>
        <v xml:space="preserve"> </v>
      </c>
      <c r="I250" s="28" t="str">
        <f t="shared" si="94"/>
        <v xml:space="preserve"> </v>
      </c>
      <c r="J250" s="28" t="str">
        <f t="shared" si="94"/>
        <v xml:space="preserve"> </v>
      </c>
      <c r="K250" s="28" t="str">
        <f t="shared" si="94"/>
        <v xml:space="preserve"> </v>
      </c>
      <c r="L250" s="28" t="str">
        <f t="shared" si="94"/>
        <v xml:space="preserve"> </v>
      </c>
      <c r="M250" s="28" t="str">
        <f t="shared" si="94"/>
        <v xml:space="preserve"> </v>
      </c>
      <c r="N250" s="28" t="str">
        <f t="shared" si="94"/>
        <v xml:space="preserve"> </v>
      </c>
      <c r="O250" s="28" t="str">
        <f t="shared" si="94"/>
        <v xml:space="preserve"> </v>
      </c>
      <c r="P250" s="28" t="str">
        <f t="shared" si="94"/>
        <v xml:space="preserve"> </v>
      </c>
      <c r="Q250" s="28" t="str">
        <f t="shared" si="94"/>
        <v xml:space="preserve"> </v>
      </c>
      <c r="R250" s="28" t="str">
        <f t="shared" si="94"/>
        <v xml:space="preserve"> </v>
      </c>
      <c r="S250" s="28" t="str">
        <f t="shared" si="95"/>
        <v xml:space="preserve"> </v>
      </c>
      <c r="T250" s="28" t="str">
        <f t="shared" si="95"/>
        <v xml:space="preserve"> </v>
      </c>
      <c r="U250" s="28" t="str">
        <f t="shared" si="95"/>
        <v xml:space="preserve"> </v>
      </c>
      <c r="V250" s="28" t="str">
        <f t="shared" si="95"/>
        <v xml:space="preserve"> </v>
      </c>
      <c r="W250" s="28" t="str">
        <f t="shared" si="95"/>
        <v xml:space="preserve"> </v>
      </c>
      <c r="X250" s="60" t="e">
        <f t="shared" si="96"/>
        <v>#DIV/0!</v>
      </c>
      <c r="Y250" s="61" t="e">
        <f t="shared" si="97"/>
        <v>#DIV/0!</v>
      </c>
      <c r="Z250" s="61" t="e">
        <f t="shared" si="98"/>
        <v>#DIV/0!</v>
      </c>
      <c r="AA250" s="62" t="e">
        <f t="shared" si="98"/>
        <v>#DIV/0!</v>
      </c>
      <c r="AB250" s="57" t="e">
        <f t="shared" si="99"/>
        <v>#VALUE!</v>
      </c>
      <c r="AC250" s="58" t="e">
        <f t="shared" si="100"/>
        <v>#VALUE!</v>
      </c>
      <c r="AD250" s="58" t="e">
        <f t="shared" si="101"/>
        <v>#VALUE!</v>
      </c>
      <c r="AE250" s="58" t="e">
        <f t="shared" si="101"/>
        <v>#VALUE!</v>
      </c>
      <c r="AF250" s="59" t="e">
        <f t="shared" si="102"/>
        <v>#VALUE!</v>
      </c>
    </row>
    <row r="251" spans="1:32" s="8" customFormat="1" ht="15" customHeight="1" x14ac:dyDescent="0.25">
      <c r="A251" s="27">
        <v>288</v>
      </c>
      <c r="B251" s="54" t="s">
        <v>27</v>
      </c>
      <c r="C251" s="28" t="str">
        <f t="shared" si="94"/>
        <v xml:space="preserve"> </v>
      </c>
      <c r="D251" s="28" t="str">
        <f t="shared" si="94"/>
        <v xml:space="preserve"> </v>
      </c>
      <c r="E251" s="28" t="str">
        <f t="shared" si="94"/>
        <v xml:space="preserve"> </v>
      </c>
      <c r="F251" s="28" t="str">
        <f t="shared" si="94"/>
        <v xml:space="preserve"> </v>
      </c>
      <c r="G251" s="28" t="str">
        <f t="shared" si="94"/>
        <v xml:space="preserve"> </v>
      </c>
      <c r="H251" s="28" t="str">
        <f t="shared" si="94"/>
        <v xml:space="preserve"> </v>
      </c>
      <c r="I251" s="28" t="str">
        <f t="shared" si="94"/>
        <v xml:space="preserve"> </v>
      </c>
      <c r="J251" s="28" t="str">
        <f t="shared" si="94"/>
        <v xml:space="preserve"> </v>
      </c>
      <c r="K251" s="28" t="str">
        <f t="shared" si="94"/>
        <v xml:space="preserve"> </v>
      </c>
      <c r="L251" s="28" t="str">
        <f t="shared" si="94"/>
        <v xml:space="preserve"> </v>
      </c>
      <c r="M251" s="28" t="str">
        <f t="shared" si="94"/>
        <v xml:space="preserve"> </v>
      </c>
      <c r="N251" s="28" t="str">
        <f t="shared" si="94"/>
        <v xml:space="preserve"> </v>
      </c>
      <c r="O251" s="28" t="str">
        <f t="shared" si="94"/>
        <v xml:space="preserve"> </v>
      </c>
      <c r="P251" s="28" t="str">
        <f t="shared" si="94"/>
        <v xml:space="preserve"> </v>
      </c>
      <c r="Q251" s="28" t="str">
        <f t="shared" si="94"/>
        <v xml:space="preserve"> </v>
      </c>
      <c r="R251" s="28" t="str">
        <f t="shared" si="94"/>
        <v xml:space="preserve"> </v>
      </c>
      <c r="S251" s="28" t="str">
        <f t="shared" si="95"/>
        <v xml:space="preserve"> </v>
      </c>
      <c r="T251" s="28" t="str">
        <f t="shared" si="95"/>
        <v xml:space="preserve"> </v>
      </c>
      <c r="U251" s="28" t="str">
        <f t="shared" si="95"/>
        <v xml:space="preserve"> </v>
      </c>
      <c r="V251" s="28" t="str">
        <f t="shared" si="95"/>
        <v xml:space="preserve"> </v>
      </c>
      <c r="W251" s="28" t="str">
        <f t="shared" si="95"/>
        <v xml:space="preserve"> </v>
      </c>
      <c r="X251" s="60" t="e">
        <f t="shared" si="96"/>
        <v>#DIV/0!</v>
      </c>
      <c r="Y251" s="61" t="e">
        <f t="shared" si="97"/>
        <v>#DIV/0!</v>
      </c>
      <c r="Z251" s="61" t="e">
        <f t="shared" si="98"/>
        <v>#DIV/0!</v>
      </c>
      <c r="AA251" s="62" t="e">
        <f t="shared" si="98"/>
        <v>#DIV/0!</v>
      </c>
      <c r="AB251" s="57" t="e">
        <f t="shared" si="99"/>
        <v>#VALUE!</v>
      </c>
      <c r="AC251" s="58" t="e">
        <f t="shared" si="100"/>
        <v>#VALUE!</v>
      </c>
      <c r="AD251" s="58" t="e">
        <f t="shared" si="101"/>
        <v>#VALUE!</v>
      </c>
      <c r="AE251" s="58" t="e">
        <f t="shared" si="101"/>
        <v>#VALUE!</v>
      </c>
      <c r="AF251" s="59" t="e">
        <f t="shared" si="102"/>
        <v>#VALUE!</v>
      </c>
    </row>
    <row r="252" spans="1:32" s="8" customFormat="1" ht="15" customHeight="1" x14ac:dyDescent="0.25">
      <c r="A252" s="27">
        <v>624</v>
      </c>
      <c r="B252" s="54" t="s">
        <v>29</v>
      </c>
      <c r="C252" s="28" t="str">
        <f t="shared" si="94"/>
        <v xml:space="preserve"> </v>
      </c>
      <c r="D252" s="28" t="str">
        <f t="shared" si="94"/>
        <v xml:space="preserve"> </v>
      </c>
      <c r="E252" s="28" t="str">
        <f t="shared" si="94"/>
        <v xml:space="preserve"> </v>
      </c>
      <c r="F252" s="28" t="str">
        <f t="shared" si="94"/>
        <v xml:space="preserve"> </v>
      </c>
      <c r="G252" s="28" t="str">
        <f t="shared" si="94"/>
        <v xml:space="preserve"> </v>
      </c>
      <c r="H252" s="28" t="str">
        <f t="shared" si="94"/>
        <v xml:space="preserve"> </v>
      </c>
      <c r="I252" s="28" t="str">
        <f t="shared" si="94"/>
        <v xml:space="preserve"> </v>
      </c>
      <c r="J252" s="28" t="str">
        <f t="shared" si="94"/>
        <v xml:space="preserve"> </v>
      </c>
      <c r="K252" s="28" t="str">
        <f t="shared" si="94"/>
        <v xml:space="preserve"> </v>
      </c>
      <c r="L252" s="28" t="str">
        <f t="shared" si="94"/>
        <v xml:space="preserve"> </v>
      </c>
      <c r="M252" s="28" t="str">
        <f t="shared" si="94"/>
        <v xml:space="preserve"> </v>
      </c>
      <c r="N252" s="28" t="str">
        <f t="shared" si="94"/>
        <v xml:space="preserve"> </v>
      </c>
      <c r="O252" s="28" t="str">
        <f t="shared" si="94"/>
        <v xml:space="preserve"> </v>
      </c>
      <c r="P252" s="28" t="str">
        <f t="shared" si="94"/>
        <v xml:space="preserve"> </v>
      </c>
      <c r="Q252" s="28" t="str">
        <f t="shared" si="94"/>
        <v xml:space="preserve"> </v>
      </c>
      <c r="R252" s="28" t="str">
        <f t="shared" si="94"/>
        <v xml:space="preserve"> </v>
      </c>
      <c r="S252" s="28" t="str">
        <f t="shared" si="95"/>
        <v xml:space="preserve"> </v>
      </c>
      <c r="T252" s="28" t="str">
        <f t="shared" si="95"/>
        <v xml:space="preserve"> </v>
      </c>
      <c r="U252" s="28" t="str">
        <f t="shared" si="95"/>
        <v xml:space="preserve"> </v>
      </c>
      <c r="V252" s="28" t="str">
        <f t="shared" si="95"/>
        <v xml:space="preserve"> </v>
      </c>
      <c r="W252" s="28" t="str">
        <f t="shared" si="95"/>
        <v xml:space="preserve"> </v>
      </c>
      <c r="X252" s="60" t="e">
        <f t="shared" si="96"/>
        <v>#DIV/0!</v>
      </c>
      <c r="Y252" s="61" t="e">
        <f t="shared" si="97"/>
        <v>#DIV/0!</v>
      </c>
      <c r="Z252" s="61" t="e">
        <f t="shared" si="98"/>
        <v>#DIV/0!</v>
      </c>
      <c r="AA252" s="62" t="e">
        <f t="shared" si="98"/>
        <v>#DIV/0!</v>
      </c>
      <c r="AB252" s="57" t="e">
        <f t="shared" si="99"/>
        <v>#VALUE!</v>
      </c>
      <c r="AC252" s="58" t="e">
        <f t="shared" si="100"/>
        <v>#VALUE!</v>
      </c>
      <c r="AD252" s="58" t="e">
        <f t="shared" si="101"/>
        <v>#VALUE!</v>
      </c>
      <c r="AE252" s="58" t="e">
        <f t="shared" si="101"/>
        <v>#VALUE!</v>
      </c>
      <c r="AF252" s="59" t="e">
        <f t="shared" si="102"/>
        <v>#VALUE!</v>
      </c>
    </row>
    <row r="253" spans="1:32" s="8" customFormat="1" ht="15" customHeight="1" x14ac:dyDescent="0.25">
      <c r="A253" s="27">
        <v>404</v>
      </c>
      <c r="B253" s="54" t="s">
        <v>30</v>
      </c>
      <c r="C253" s="28" t="str">
        <f t="shared" si="94"/>
        <v xml:space="preserve"> </v>
      </c>
      <c r="D253" s="28" t="str">
        <f t="shared" si="94"/>
        <v xml:space="preserve"> </v>
      </c>
      <c r="E253" s="28" t="str">
        <f t="shared" si="94"/>
        <v xml:space="preserve"> </v>
      </c>
      <c r="F253" s="28" t="str">
        <f t="shared" si="94"/>
        <v xml:space="preserve"> </v>
      </c>
      <c r="G253" s="28" t="str">
        <f t="shared" si="94"/>
        <v xml:space="preserve"> </v>
      </c>
      <c r="H253" s="28" t="str">
        <f t="shared" si="94"/>
        <v xml:space="preserve"> </v>
      </c>
      <c r="I253" s="28" t="str">
        <f t="shared" si="94"/>
        <v xml:space="preserve"> </v>
      </c>
      <c r="J253" s="28" t="str">
        <f t="shared" si="94"/>
        <v xml:space="preserve"> </v>
      </c>
      <c r="K253" s="28" t="str">
        <f t="shared" si="94"/>
        <v xml:space="preserve"> </v>
      </c>
      <c r="L253" s="28" t="str">
        <f t="shared" si="94"/>
        <v xml:space="preserve"> </v>
      </c>
      <c r="M253" s="28" t="str">
        <f t="shared" si="94"/>
        <v xml:space="preserve"> </v>
      </c>
      <c r="N253" s="28" t="str">
        <f t="shared" si="94"/>
        <v xml:space="preserve"> </v>
      </c>
      <c r="O253" s="28" t="str">
        <f t="shared" si="94"/>
        <v xml:space="preserve"> </v>
      </c>
      <c r="P253" s="28" t="str">
        <f t="shared" si="94"/>
        <v xml:space="preserve"> </v>
      </c>
      <c r="Q253" s="28" t="str">
        <f t="shared" si="94"/>
        <v xml:space="preserve"> </v>
      </c>
      <c r="R253" s="28" t="str">
        <f t="shared" si="94"/>
        <v xml:space="preserve"> </v>
      </c>
      <c r="S253" s="28" t="str">
        <f t="shared" si="95"/>
        <v xml:space="preserve"> </v>
      </c>
      <c r="T253" s="28" t="str">
        <f t="shared" si="95"/>
        <v xml:space="preserve"> </v>
      </c>
      <c r="U253" s="28" t="str">
        <f t="shared" si="95"/>
        <v xml:space="preserve"> </v>
      </c>
      <c r="V253" s="28" t="str">
        <f t="shared" si="95"/>
        <v xml:space="preserve"> </v>
      </c>
      <c r="W253" s="28" t="str">
        <f t="shared" si="95"/>
        <v xml:space="preserve"> </v>
      </c>
      <c r="X253" s="60" t="e">
        <f t="shared" si="96"/>
        <v>#DIV/0!</v>
      </c>
      <c r="Y253" s="61" t="e">
        <f t="shared" si="97"/>
        <v>#DIV/0!</v>
      </c>
      <c r="Z253" s="61" t="e">
        <f t="shared" si="98"/>
        <v>#DIV/0!</v>
      </c>
      <c r="AA253" s="62" t="e">
        <f t="shared" si="98"/>
        <v>#DIV/0!</v>
      </c>
      <c r="AB253" s="57" t="e">
        <f t="shared" si="99"/>
        <v>#VALUE!</v>
      </c>
      <c r="AC253" s="58" t="e">
        <f t="shared" si="100"/>
        <v>#VALUE!</v>
      </c>
      <c r="AD253" s="58" t="e">
        <f t="shared" si="101"/>
        <v>#VALUE!</v>
      </c>
      <c r="AE253" s="58" t="e">
        <f t="shared" si="101"/>
        <v>#VALUE!</v>
      </c>
      <c r="AF253" s="59" t="e">
        <f t="shared" si="102"/>
        <v>#VALUE!</v>
      </c>
    </row>
    <row r="254" spans="1:32" s="8" customFormat="1" ht="15" customHeight="1" x14ac:dyDescent="0.25">
      <c r="A254" s="27">
        <v>430</v>
      </c>
      <c r="B254" s="54" t="s">
        <v>32</v>
      </c>
      <c r="C254" s="28" t="str">
        <f t="shared" si="94"/>
        <v xml:space="preserve"> </v>
      </c>
      <c r="D254" s="28" t="str">
        <f t="shared" si="94"/>
        <v xml:space="preserve"> </v>
      </c>
      <c r="E254" s="28" t="str">
        <f t="shared" si="94"/>
        <v xml:space="preserve"> </v>
      </c>
      <c r="F254" s="28" t="str">
        <f t="shared" si="94"/>
        <v xml:space="preserve"> </v>
      </c>
      <c r="G254" s="28" t="str">
        <f t="shared" si="94"/>
        <v xml:space="preserve"> </v>
      </c>
      <c r="H254" s="28" t="str">
        <f t="shared" si="94"/>
        <v xml:space="preserve"> </v>
      </c>
      <c r="I254" s="28" t="str">
        <f t="shared" si="94"/>
        <v xml:space="preserve"> </v>
      </c>
      <c r="J254" s="28" t="str">
        <f t="shared" si="94"/>
        <v xml:space="preserve"> </v>
      </c>
      <c r="K254" s="28" t="str">
        <f t="shared" si="94"/>
        <v xml:space="preserve"> </v>
      </c>
      <c r="L254" s="28" t="str">
        <f t="shared" si="94"/>
        <v xml:space="preserve"> </v>
      </c>
      <c r="M254" s="28" t="str">
        <f t="shared" si="94"/>
        <v xml:space="preserve"> </v>
      </c>
      <c r="N254" s="28" t="str">
        <f t="shared" si="94"/>
        <v xml:space="preserve"> </v>
      </c>
      <c r="O254" s="28" t="str">
        <f t="shared" si="94"/>
        <v xml:space="preserve"> </v>
      </c>
      <c r="P254" s="28" t="str">
        <f t="shared" si="94"/>
        <v xml:space="preserve"> </v>
      </c>
      <c r="Q254" s="28" t="str">
        <f t="shared" si="94"/>
        <v xml:space="preserve"> </v>
      </c>
      <c r="R254" s="28" t="str">
        <f t="shared" si="94"/>
        <v xml:space="preserve"> </v>
      </c>
      <c r="S254" s="28" t="str">
        <f t="shared" si="95"/>
        <v xml:space="preserve"> </v>
      </c>
      <c r="T254" s="28" t="str">
        <f t="shared" si="95"/>
        <v xml:space="preserve"> </v>
      </c>
      <c r="U254" s="28" t="str">
        <f t="shared" si="95"/>
        <v xml:space="preserve"> </v>
      </c>
      <c r="V254" s="28" t="str">
        <f t="shared" si="95"/>
        <v xml:space="preserve"> </v>
      </c>
      <c r="W254" s="28" t="str">
        <f t="shared" si="95"/>
        <v xml:space="preserve"> </v>
      </c>
      <c r="X254" s="60" t="e">
        <f t="shared" si="96"/>
        <v>#DIV/0!</v>
      </c>
      <c r="Y254" s="61" t="e">
        <f t="shared" si="97"/>
        <v>#DIV/0!</v>
      </c>
      <c r="Z254" s="61" t="e">
        <f t="shared" si="98"/>
        <v>#DIV/0!</v>
      </c>
      <c r="AA254" s="62" t="e">
        <f t="shared" si="98"/>
        <v>#DIV/0!</v>
      </c>
      <c r="AB254" s="57" t="e">
        <f t="shared" si="99"/>
        <v>#VALUE!</v>
      </c>
      <c r="AC254" s="58" t="e">
        <f t="shared" si="100"/>
        <v>#VALUE!</v>
      </c>
      <c r="AD254" s="58" t="e">
        <f t="shared" si="101"/>
        <v>#VALUE!</v>
      </c>
      <c r="AE254" s="58" t="e">
        <f t="shared" si="101"/>
        <v>#VALUE!</v>
      </c>
      <c r="AF254" s="59" t="e">
        <f t="shared" si="102"/>
        <v>#VALUE!</v>
      </c>
    </row>
    <row r="255" spans="1:32" s="8" customFormat="1" ht="15" customHeight="1" x14ac:dyDescent="0.25">
      <c r="A255" s="27">
        <v>434</v>
      </c>
      <c r="B255" s="54" t="s">
        <v>33</v>
      </c>
      <c r="C255" s="28" t="str">
        <f t="shared" si="94"/>
        <v xml:space="preserve"> </v>
      </c>
      <c r="D255" s="28" t="str">
        <f t="shared" si="94"/>
        <v xml:space="preserve"> </v>
      </c>
      <c r="E255" s="28" t="str">
        <f t="shared" si="94"/>
        <v xml:space="preserve"> </v>
      </c>
      <c r="F255" s="28" t="str">
        <f t="shared" si="94"/>
        <v xml:space="preserve"> </v>
      </c>
      <c r="G255" s="28" t="str">
        <f t="shared" si="94"/>
        <v xml:space="preserve"> </v>
      </c>
      <c r="H255" s="28" t="str">
        <f t="shared" si="94"/>
        <v xml:space="preserve"> </v>
      </c>
      <c r="I255" s="28" t="str">
        <f t="shared" si="94"/>
        <v xml:space="preserve"> </v>
      </c>
      <c r="J255" s="28" t="str">
        <f t="shared" si="94"/>
        <v xml:space="preserve"> </v>
      </c>
      <c r="K255" s="28" t="str">
        <f t="shared" si="94"/>
        <v xml:space="preserve"> </v>
      </c>
      <c r="L255" s="28" t="str">
        <f t="shared" si="94"/>
        <v xml:space="preserve"> </v>
      </c>
      <c r="M255" s="28" t="str">
        <f t="shared" si="94"/>
        <v xml:space="preserve"> </v>
      </c>
      <c r="N255" s="28" t="str">
        <f t="shared" si="94"/>
        <v xml:space="preserve"> </v>
      </c>
      <c r="O255" s="28" t="str">
        <f t="shared" si="94"/>
        <v xml:space="preserve"> </v>
      </c>
      <c r="P255" s="28" t="str">
        <f t="shared" si="94"/>
        <v xml:space="preserve"> </v>
      </c>
      <c r="Q255" s="28" t="str">
        <f t="shared" si="94"/>
        <v xml:space="preserve"> </v>
      </c>
      <c r="R255" s="28" t="str">
        <f t="shared" si="94"/>
        <v xml:space="preserve"> </v>
      </c>
      <c r="S255" s="28" t="str">
        <f t="shared" si="95"/>
        <v xml:space="preserve"> </v>
      </c>
      <c r="T255" s="28" t="str">
        <f t="shared" si="95"/>
        <v xml:space="preserve"> </v>
      </c>
      <c r="U255" s="28" t="str">
        <f t="shared" si="95"/>
        <v xml:space="preserve"> </v>
      </c>
      <c r="V255" s="28" t="str">
        <f t="shared" si="95"/>
        <v xml:space="preserve"> </v>
      </c>
      <c r="W255" s="28" t="str">
        <f t="shared" si="95"/>
        <v xml:space="preserve"> </v>
      </c>
      <c r="X255" s="60" t="e">
        <f t="shared" si="96"/>
        <v>#DIV/0!</v>
      </c>
      <c r="Y255" s="61" t="e">
        <f t="shared" si="97"/>
        <v>#DIV/0!</v>
      </c>
      <c r="Z255" s="61" t="e">
        <f t="shared" si="98"/>
        <v>#DIV/0!</v>
      </c>
      <c r="AA255" s="62" t="e">
        <f t="shared" si="98"/>
        <v>#DIV/0!</v>
      </c>
      <c r="AB255" s="57" t="e">
        <f t="shared" si="99"/>
        <v>#VALUE!</v>
      </c>
      <c r="AC255" s="58" t="e">
        <f t="shared" si="100"/>
        <v>#VALUE!</v>
      </c>
      <c r="AD255" s="58" t="e">
        <f t="shared" si="101"/>
        <v>#VALUE!</v>
      </c>
      <c r="AE255" s="58" t="e">
        <f t="shared" si="101"/>
        <v>#VALUE!</v>
      </c>
      <c r="AF255" s="59" t="e">
        <f t="shared" si="102"/>
        <v>#VALUE!</v>
      </c>
    </row>
    <row r="256" spans="1:32" s="8" customFormat="1" ht="15" customHeight="1" x14ac:dyDescent="0.25">
      <c r="A256" s="27">
        <v>466</v>
      </c>
      <c r="B256" s="54" t="s">
        <v>36</v>
      </c>
      <c r="C256" s="28" t="str">
        <f t="shared" si="94"/>
        <v xml:space="preserve"> </v>
      </c>
      <c r="D256" s="28" t="str">
        <f t="shared" si="94"/>
        <v xml:space="preserve"> </v>
      </c>
      <c r="E256" s="28" t="str">
        <f t="shared" si="94"/>
        <v xml:space="preserve"> </v>
      </c>
      <c r="F256" s="28" t="str">
        <f t="shared" si="94"/>
        <v xml:space="preserve"> </v>
      </c>
      <c r="G256" s="28" t="str">
        <f t="shared" si="94"/>
        <v xml:space="preserve"> </v>
      </c>
      <c r="H256" s="28" t="str">
        <f t="shared" si="94"/>
        <v xml:space="preserve"> </v>
      </c>
      <c r="I256" s="28" t="str">
        <f t="shared" si="94"/>
        <v xml:space="preserve"> </v>
      </c>
      <c r="J256" s="28" t="str">
        <f t="shared" si="94"/>
        <v xml:space="preserve"> </v>
      </c>
      <c r="K256" s="28" t="str">
        <f t="shared" si="94"/>
        <v xml:space="preserve"> </v>
      </c>
      <c r="L256" s="28" t="str">
        <f t="shared" si="94"/>
        <v xml:space="preserve"> </v>
      </c>
      <c r="M256" s="28" t="str">
        <f t="shared" si="94"/>
        <v xml:space="preserve"> </v>
      </c>
      <c r="N256" s="28" t="str">
        <f t="shared" si="94"/>
        <v xml:space="preserve"> </v>
      </c>
      <c r="O256" s="28" t="str">
        <f t="shared" si="94"/>
        <v xml:space="preserve"> </v>
      </c>
      <c r="P256" s="28" t="str">
        <f t="shared" si="94"/>
        <v xml:space="preserve"> </v>
      </c>
      <c r="Q256" s="28" t="str">
        <f t="shared" si="94"/>
        <v xml:space="preserve"> </v>
      </c>
      <c r="R256" s="28" t="str">
        <f t="shared" si="94"/>
        <v xml:space="preserve"> </v>
      </c>
      <c r="S256" s="28" t="str">
        <f t="shared" si="95"/>
        <v xml:space="preserve"> </v>
      </c>
      <c r="T256" s="28" t="str">
        <f t="shared" si="95"/>
        <v xml:space="preserve"> </v>
      </c>
      <c r="U256" s="28" t="str">
        <f t="shared" si="95"/>
        <v xml:space="preserve"> </v>
      </c>
      <c r="V256" s="28" t="str">
        <f t="shared" si="95"/>
        <v xml:space="preserve"> </v>
      </c>
      <c r="W256" s="28" t="str">
        <f t="shared" si="95"/>
        <v xml:space="preserve"> </v>
      </c>
      <c r="X256" s="60" t="e">
        <f t="shared" si="96"/>
        <v>#DIV/0!</v>
      </c>
      <c r="Y256" s="61" t="e">
        <f t="shared" si="97"/>
        <v>#DIV/0!</v>
      </c>
      <c r="Z256" s="61" t="e">
        <f t="shared" si="98"/>
        <v>#DIV/0!</v>
      </c>
      <c r="AA256" s="62" t="e">
        <f t="shared" si="98"/>
        <v>#DIV/0!</v>
      </c>
      <c r="AB256" s="57" t="e">
        <f t="shared" si="99"/>
        <v>#VALUE!</v>
      </c>
      <c r="AC256" s="58" t="e">
        <f t="shared" si="100"/>
        <v>#VALUE!</v>
      </c>
      <c r="AD256" s="58" t="e">
        <f t="shared" si="101"/>
        <v>#VALUE!</v>
      </c>
      <c r="AE256" s="58" t="e">
        <f t="shared" si="101"/>
        <v>#VALUE!</v>
      </c>
      <c r="AF256" s="59" t="e">
        <f t="shared" si="102"/>
        <v>#VALUE!</v>
      </c>
    </row>
    <row r="257" spans="1:32" s="8" customFormat="1" ht="15" customHeight="1" x14ac:dyDescent="0.25">
      <c r="A257" s="27">
        <v>504</v>
      </c>
      <c r="B257" s="54" t="s">
        <v>39</v>
      </c>
      <c r="C257" s="28" t="str">
        <f t="shared" si="94"/>
        <v xml:space="preserve"> </v>
      </c>
      <c r="D257" s="28" t="str">
        <f t="shared" si="94"/>
        <v xml:space="preserve"> </v>
      </c>
      <c r="E257" s="28" t="str">
        <f t="shared" si="94"/>
        <v xml:space="preserve"> </v>
      </c>
      <c r="F257" s="28" t="str">
        <f t="shared" si="94"/>
        <v xml:space="preserve"> </v>
      </c>
      <c r="G257" s="28" t="str">
        <f t="shared" si="94"/>
        <v xml:space="preserve"> </v>
      </c>
      <c r="H257" s="28" t="str">
        <f t="shared" si="94"/>
        <v xml:space="preserve"> </v>
      </c>
      <c r="I257" s="28" t="str">
        <f t="shared" si="94"/>
        <v xml:space="preserve"> </v>
      </c>
      <c r="J257" s="28" t="str">
        <f t="shared" si="94"/>
        <v xml:space="preserve"> </v>
      </c>
      <c r="K257" s="28" t="str">
        <f t="shared" si="94"/>
        <v xml:space="preserve"> </v>
      </c>
      <c r="L257" s="28" t="str">
        <f t="shared" si="94"/>
        <v xml:space="preserve"> </v>
      </c>
      <c r="M257" s="28" t="str">
        <f t="shared" si="94"/>
        <v xml:space="preserve"> </v>
      </c>
      <c r="N257" s="28" t="str">
        <f t="shared" si="94"/>
        <v xml:space="preserve"> </v>
      </c>
      <c r="O257" s="28" t="str">
        <f t="shared" si="94"/>
        <v xml:space="preserve"> </v>
      </c>
      <c r="P257" s="28" t="str">
        <f t="shared" si="94"/>
        <v xml:space="preserve"> </v>
      </c>
      <c r="Q257" s="28" t="str">
        <f t="shared" si="94"/>
        <v xml:space="preserve"> </v>
      </c>
      <c r="R257" s="28" t="str">
        <f t="shared" ref="R257:W265" si="103">VLOOKUP($B257,$B$60:$W$115,R$117,FALSE)</f>
        <v xml:space="preserve"> </v>
      </c>
      <c r="S257" s="28" t="str">
        <f t="shared" si="103"/>
        <v xml:space="preserve"> </v>
      </c>
      <c r="T257" s="28" t="str">
        <f t="shared" si="103"/>
        <v xml:space="preserve"> </v>
      </c>
      <c r="U257" s="28" t="str">
        <f t="shared" si="103"/>
        <v xml:space="preserve"> </v>
      </c>
      <c r="V257" s="28" t="str">
        <f t="shared" si="103"/>
        <v xml:space="preserve"> </v>
      </c>
      <c r="W257" s="28" t="str">
        <f t="shared" si="103"/>
        <v xml:space="preserve"> </v>
      </c>
      <c r="X257" s="60" t="e">
        <f t="shared" si="96"/>
        <v>#DIV/0!</v>
      </c>
      <c r="Y257" s="61" t="e">
        <f t="shared" si="97"/>
        <v>#DIV/0!</v>
      </c>
      <c r="Z257" s="61" t="e">
        <f t="shared" si="98"/>
        <v>#DIV/0!</v>
      </c>
      <c r="AA257" s="62" t="e">
        <f t="shared" si="98"/>
        <v>#DIV/0!</v>
      </c>
      <c r="AB257" s="57" t="e">
        <f t="shared" si="99"/>
        <v>#VALUE!</v>
      </c>
      <c r="AC257" s="58" t="e">
        <f t="shared" si="100"/>
        <v>#VALUE!</v>
      </c>
      <c r="AD257" s="58" t="e">
        <f t="shared" si="101"/>
        <v>#VALUE!</v>
      </c>
      <c r="AE257" s="58" t="e">
        <f t="shared" si="101"/>
        <v>#VALUE!</v>
      </c>
      <c r="AF257" s="59" t="e">
        <f t="shared" si="102"/>
        <v>#VALUE!</v>
      </c>
    </row>
    <row r="258" spans="1:32" s="8" customFormat="1" ht="15" customHeight="1" x14ac:dyDescent="0.25">
      <c r="A258" s="27">
        <v>562</v>
      </c>
      <c r="B258" s="54" t="s">
        <v>42</v>
      </c>
      <c r="C258" s="28" t="str">
        <f t="shared" ref="C258:R265" si="104">VLOOKUP($B258,$B$60:$W$115,C$117,FALSE)</f>
        <v xml:space="preserve"> </v>
      </c>
      <c r="D258" s="28" t="str">
        <f t="shared" si="104"/>
        <v xml:space="preserve"> </v>
      </c>
      <c r="E258" s="28" t="str">
        <f t="shared" si="104"/>
        <v xml:space="preserve"> </v>
      </c>
      <c r="F258" s="28" t="str">
        <f t="shared" si="104"/>
        <v xml:space="preserve"> </v>
      </c>
      <c r="G258" s="28" t="str">
        <f t="shared" si="104"/>
        <v xml:space="preserve"> </v>
      </c>
      <c r="H258" s="28" t="str">
        <f t="shared" si="104"/>
        <v xml:space="preserve"> </v>
      </c>
      <c r="I258" s="28" t="str">
        <f t="shared" si="104"/>
        <v xml:space="preserve"> </v>
      </c>
      <c r="J258" s="28" t="str">
        <f t="shared" si="104"/>
        <v xml:space="preserve"> </v>
      </c>
      <c r="K258" s="28" t="str">
        <f t="shared" si="104"/>
        <v xml:space="preserve"> </v>
      </c>
      <c r="L258" s="28" t="str">
        <f t="shared" si="104"/>
        <v xml:space="preserve"> </v>
      </c>
      <c r="M258" s="28" t="str">
        <f t="shared" si="104"/>
        <v xml:space="preserve"> </v>
      </c>
      <c r="N258" s="28" t="str">
        <f t="shared" si="104"/>
        <v xml:space="preserve"> </v>
      </c>
      <c r="O258" s="28" t="str">
        <f t="shared" si="104"/>
        <v xml:space="preserve"> </v>
      </c>
      <c r="P258" s="28" t="str">
        <f t="shared" si="104"/>
        <v xml:space="preserve"> </v>
      </c>
      <c r="Q258" s="28" t="str">
        <f t="shared" si="104"/>
        <v xml:space="preserve"> </v>
      </c>
      <c r="R258" s="28" t="str">
        <f t="shared" si="104"/>
        <v xml:space="preserve"> </v>
      </c>
      <c r="S258" s="28" t="str">
        <f t="shared" si="103"/>
        <v xml:space="preserve"> </v>
      </c>
      <c r="T258" s="28" t="str">
        <f t="shared" si="103"/>
        <v xml:space="preserve"> </v>
      </c>
      <c r="U258" s="28" t="str">
        <f t="shared" si="103"/>
        <v xml:space="preserve"> </v>
      </c>
      <c r="V258" s="28" t="str">
        <f t="shared" si="103"/>
        <v xml:space="preserve"> </v>
      </c>
      <c r="W258" s="28" t="str">
        <f t="shared" si="103"/>
        <v xml:space="preserve"> </v>
      </c>
      <c r="X258" s="60" t="e">
        <f t="shared" si="96"/>
        <v>#DIV/0!</v>
      </c>
      <c r="Y258" s="61" t="e">
        <f t="shared" si="97"/>
        <v>#DIV/0!</v>
      </c>
      <c r="Z258" s="61" t="e">
        <f t="shared" si="98"/>
        <v>#DIV/0!</v>
      </c>
      <c r="AA258" s="62" t="e">
        <f t="shared" si="98"/>
        <v>#DIV/0!</v>
      </c>
      <c r="AB258" s="57" t="e">
        <f t="shared" si="99"/>
        <v>#VALUE!</v>
      </c>
      <c r="AC258" s="58" t="e">
        <f t="shared" si="100"/>
        <v>#VALUE!</v>
      </c>
      <c r="AD258" s="58" t="e">
        <f t="shared" si="101"/>
        <v>#VALUE!</v>
      </c>
      <c r="AE258" s="58" t="e">
        <f t="shared" si="101"/>
        <v>#VALUE!</v>
      </c>
      <c r="AF258" s="59" t="e">
        <f t="shared" si="102"/>
        <v>#VALUE!</v>
      </c>
    </row>
    <row r="259" spans="1:32" s="8" customFormat="1" ht="15" customHeight="1" x14ac:dyDescent="0.25">
      <c r="A259" s="27">
        <v>566</v>
      </c>
      <c r="B259" s="54" t="s">
        <v>43</v>
      </c>
      <c r="C259" s="28" t="str">
        <f t="shared" si="104"/>
        <v xml:space="preserve"> </v>
      </c>
      <c r="D259" s="28" t="str">
        <f t="shared" si="104"/>
        <v xml:space="preserve"> </v>
      </c>
      <c r="E259" s="28" t="str">
        <f t="shared" si="104"/>
        <v xml:space="preserve"> </v>
      </c>
      <c r="F259" s="28" t="str">
        <f t="shared" si="104"/>
        <v xml:space="preserve"> </v>
      </c>
      <c r="G259" s="28" t="str">
        <f t="shared" si="104"/>
        <v xml:space="preserve"> </v>
      </c>
      <c r="H259" s="28" t="str">
        <f t="shared" si="104"/>
        <v xml:space="preserve"> </v>
      </c>
      <c r="I259" s="28" t="str">
        <f t="shared" si="104"/>
        <v xml:space="preserve"> </v>
      </c>
      <c r="J259" s="28" t="str">
        <f t="shared" si="104"/>
        <v xml:space="preserve"> </v>
      </c>
      <c r="K259" s="28" t="str">
        <f t="shared" si="104"/>
        <v xml:space="preserve"> </v>
      </c>
      <c r="L259" s="28" t="str">
        <f t="shared" si="104"/>
        <v xml:space="preserve"> </v>
      </c>
      <c r="M259" s="28" t="str">
        <f t="shared" si="104"/>
        <v xml:space="preserve"> </v>
      </c>
      <c r="N259" s="28" t="str">
        <f t="shared" si="104"/>
        <v xml:space="preserve"> </v>
      </c>
      <c r="O259" s="28" t="str">
        <f t="shared" si="104"/>
        <v xml:space="preserve"> </v>
      </c>
      <c r="P259" s="28" t="str">
        <f t="shared" si="104"/>
        <v xml:space="preserve"> </v>
      </c>
      <c r="Q259" s="28" t="str">
        <f t="shared" si="104"/>
        <v xml:space="preserve"> </v>
      </c>
      <c r="R259" s="28" t="str">
        <f t="shared" si="104"/>
        <v xml:space="preserve"> </v>
      </c>
      <c r="S259" s="28" t="str">
        <f t="shared" si="103"/>
        <v xml:space="preserve"> </v>
      </c>
      <c r="T259" s="28" t="str">
        <f t="shared" si="103"/>
        <v xml:space="preserve"> </v>
      </c>
      <c r="U259" s="28" t="str">
        <f t="shared" si="103"/>
        <v xml:space="preserve"> </v>
      </c>
      <c r="V259" s="28" t="str">
        <f t="shared" si="103"/>
        <v xml:space="preserve"> </v>
      </c>
      <c r="W259" s="28" t="str">
        <f t="shared" si="103"/>
        <v xml:space="preserve"> </v>
      </c>
      <c r="X259" s="60" t="e">
        <f t="shared" si="96"/>
        <v>#DIV/0!</v>
      </c>
      <c r="Y259" s="61" t="e">
        <f t="shared" si="97"/>
        <v>#DIV/0!</v>
      </c>
      <c r="Z259" s="61" t="e">
        <f t="shared" si="98"/>
        <v>#DIV/0!</v>
      </c>
      <c r="AA259" s="62" t="e">
        <f t="shared" si="98"/>
        <v>#DIV/0!</v>
      </c>
      <c r="AB259" s="57" t="e">
        <f t="shared" si="99"/>
        <v>#VALUE!</v>
      </c>
      <c r="AC259" s="58" t="e">
        <f t="shared" si="100"/>
        <v>#VALUE!</v>
      </c>
      <c r="AD259" s="58" t="e">
        <f t="shared" si="101"/>
        <v>#VALUE!</v>
      </c>
      <c r="AE259" s="58" t="e">
        <f t="shared" si="101"/>
        <v>#VALUE!</v>
      </c>
      <c r="AF259" s="59" t="e">
        <f t="shared" si="102"/>
        <v>#VALUE!</v>
      </c>
    </row>
    <row r="260" spans="1:32" s="8" customFormat="1" ht="15" customHeight="1" x14ac:dyDescent="0.25">
      <c r="A260" s="27">
        <v>686</v>
      </c>
      <c r="B260" s="54" t="s">
        <v>46</v>
      </c>
      <c r="C260" s="28" t="str">
        <f t="shared" si="104"/>
        <v xml:space="preserve"> </v>
      </c>
      <c r="D260" s="28" t="str">
        <f t="shared" si="104"/>
        <v xml:space="preserve"> </v>
      </c>
      <c r="E260" s="28" t="str">
        <f t="shared" si="104"/>
        <v xml:space="preserve"> </v>
      </c>
      <c r="F260" s="28" t="str">
        <f t="shared" si="104"/>
        <v xml:space="preserve"> </v>
      </c>
      <c r="G260" s="28" t="str">
        <f t="shared" si="104"/>
        <v xml:space="preserve"> </v>
      </c>
      <c r="H260" s="28" t="str">
        <f t="shared" si="104"/>
        <v xml:space="preserve"> </v>
      </c>
      <c r="I260" s="28" t="str">
        <f t="shared" si="104"/>
        <v xml:space="preserve"> </v>
      </c>
      <c r="J260" s="28" t="str">
        <f t="shared" si="104"/>
        <v xml:space="preserve"> </v>
      </c>
      <c r="K260" s="28" t="str">
        <f t="shared" si="104"/>
        <v xml:space="preserve"> </v>
      </c>
      <c r="L260" s="28" t="str">
        <f t="shared" si="104"/>
        <v xml:space="preserve"> </v>
      </c>
      <c r="M260" s="28" t="str">
        <f t="shared" si="104"/>
        <v xml:space="preserve"> </v>
      </c>
      <c r="N260" s="28" t="str">
        <f t="shared" si="104"/>
        <v xml:space="preserve"> </v>
      </c>
      <c r="O260" s="28" t="str">
        <f t="shared" si="104"/>
        <v xml:space="preserve"> </v>
      </c>
      <c r="P260" s="28" t="str">
        <f t="shared" si="104"/>
        <v xml:space="preserve"> </v>
      </c>
      <c r="Q260" s="28" t="str">
        <f t="shared" si="104"/>
        <v xml:space="preserve"> </v>
      </c>
      <c r="R260" s="28" t="str">
        <f t="shared" si="104"/>
        <v xml:space="preserve"> </v>
      </c>
      <c r="S260" s="28" t="str">
        <f t="shared" si="103"/>
        <v xml:space="preserve"> </v>
      </c>
      <c r="T260" s="28" t="str">
        <f t="shared" si="103"/>
        <v xml:space="preserve"> </v>
      </c>
      <c r="U260" s="28" t="str">
        <f t="shared" si="103"/>
        <v xml:space="preserve"> </v>
      </c>
      <c r="V260" s="28" t="str">
        <f t="shared" si="103"/>
        <v xml:space="preserve"> </v>
      </c>
      <c r="W260" s="28" t="str">
        <f t="shared" si="103"/>
        <v xml:space="preserve"> </v>
      </c>
      <c r="X260" s="60" t="e">
        <f t="shared" si="96"/>
        <v>#DIV/0!</v>
      </c>
      <c r="Y260" s="61" t="e">
        <f t="shared" si="97"/>
        <v>#DIV/0!</v>
      </c>
      <c r="Z260" s="61" t="e">
        <f t="shared" si="98"/>
        <v>#DIV/0!</v>
      </c>
      <c r="AA260" s="62" t="e">
        <f t="shared" si="98"/>
        <v>#DIV/0!</v>
      </c>
      <c r="AB260" s="57" t="e">
        <f t="shared" si="99"/>
        <v>#VALUE!</v>
      </c>
      <c r="AC260" s="58" t="e">
        <f t="shared" si="100"/>
        <v>#VALUE!</v>
      </c>
      <c r="AD260" s="58" t="e">
        <f t="shared" si="101"/>
        <v>#VALUE!</v>
      </c>
      <c r="AE260" s="58" t="e">
        <f t="shared" si="101"/>
        <v>#VALUE!</v>
      </c>
      <c r="AF260" s="59" t="e">
        <f t="shared" si="102"/>
        <v>#VALUE!</v>
      </c>
    </row>
    <row r="261" spans="1:32" s="8" customFormat="1" ht="15" customHeight="1" x14ac:dyDescent="0.25">
      <c r="A261" s="27">
        <v>694</v>
      </c>
      <c r="B261" s="54" t="s">
        <v>48</v>
      </c>
      <c r="C261" s="28" t="str">
        <f t="shared" si="104"/>
        <v xml:space="preserve"> </v>
      </c>
      <c r="D261" s="28" t="str">
        <f t="shared" si="104"/>
        <v xml:space="preserve"> </v>
      </c>
      <c r="E261" s="28" t="str">
        <f t="shared" si="104"/>
        <v xml:space="preserve"> </v>
      </c>
      <c r="F261" s="28" t="str">
        <f t="shared" si="104"/>
        <v xml:space="preserve"> </v>
      </c>
      <c r="G261" s="28" t="str">
        <f t="shared" si="104"/>
        <v xml:space="preserve"> </v>
      </c>
      <c r="H261" s="28" t="str">
        <f t="shared" si="104"/>
        <v xml:space="preserve"> </v>
      </c>
      <c r="I261" s="28" t="str">
        <f t="shared" si="104"/>
        <v xml:space="preserve"> </v>
      </c>
      <c r="J261" s="28" t="str">
        <f t="shared" si="104"/>
        <v xml:space="preserve"> </v>
      </c>
      <c r="K261" s="28" t="str">
        <f t="shared" si="104"/>
        <v xml:space="preserve"> </v>
      </c>
      <c r="L261" s="28" t="str">
        <f t="shared" si="104"/>
        <v xml:space="preserve"> </v>
      </c>
      <c r="M261" s="28" t="str">
        <f t="shared" si="104"/>
        <v xml:space="preserve"> </v>
      </c>
      <c r="N261" s="28" t="str">
        <f t="shared" si="104"/>
        <v xml:space="preserve"> </v>
      </c>
      <c r="O261" s="28" t="str">
        <f t="shared" si="104"/>
        <v xml:space="preserve"> </v>
      </c>
      <c r="P261" s="28" t="str">
        <f t="shared" si="104"/>
        <v xml:space="preserve"> </v>
      </c>
      <c r="Q261" s="28" t="str">
        <f t="shared" si="104"/>
        <v xml:space="preserve"> </v>
      </c>
      <c r="R261" s="28" t="str">
        <f t="shared" si="104"/>
        <v xml:space="preserve"> </v>
      </c>
      <c r="S261" s="28" t="str">
        <f t="shared" si="103"/>
        <v xml:space="preserve"> </v>
      </c>
      <c r="T261" s="28" t="str">
        <f t="shared" si="103"/>
        <v xml:space="preserve"> </v>
      </c>
      <c r="U261" s="28" t="str">
        <f t="shared" si="103"/>
        <v xml:space="preserve"> </v>
      </c>
      <c r="V261" s="28" t="str">
        <f t="shared" si="103"/>
        <v xml:space="preserve"> </v>
      </c>
      <c r="W261" s="28" t="str">
        <f t="shared" si="103"/>
        <v xml:space="preserve"> </v>
      </c>
      <c r="X261" s="60" t="e">
        <f t="shared" si="96"/>
        <v>#DIV/0!</v>
      </c>
      <c r="Y261" s="61" t="e">
        <f t="shared" si="97"/>
        <v>#DIV/0!</v>
      </c>
      <c r="Z261" s="61" t="e">
        <f t="shared" si="98"/>
        <v>#DIV/0!</v>
      </c>
      <c r="AA261" s="62" t="e">
        <f t="shared" si="98"/>
        <v>#DIV/0!</v>
      </c>
      <c r="AB261" s="57" t="e">
        <f t="shared" si="99"/>
        <v>#VALUE!</v>
      </c>
      <c r="AC261" s="58" t="e">
        <f t="shared" si="100"/>
        <v>#VALUE!</v>
      </c>
      <c r="AD261" s="58" t="e">
        <f t="shared" si="101"/>
        <v>#VALUE!</v>
      </c>
      <c r="AE261" s="58" t="e">
        <f t="shared" si="101"/>
        <v>#VALUE!</v>
      </c>
      <c r="AF261" s="59" t="e">
        <f t="shared" si="102"/>
        <v>#VALUE!</v>
      </c>
    </row>
    <row r="262" spans="1:32" s="8" customFormat="1" ht="15" customHeight="1" x14ac:dyDescent="0.25">
      <c r="A262" s="27">
        <v>706</v>
      </c>
      <c r="B262" s="54" t="s">
        <v>49</v>
      </c>
      <c r="C262" s="28" t="str">
        <f t="shared" si="104"/>
        <v xml:space="preserve"> </v>
      </c>
      <c r="D262" s="28" t="str">
        <f t="shared" si="104"/>
        <v xml:space="preserve"> </v>
      </c>
      <c r="E262" s="28" t="str">
        <f t="shared" si="104"/>
        <v xml:space="preserve"> </v>
      </c>
      <c r="F262" s="28" t="str">
        <f t="shared" si="104"/>
        <v xml:space="preserve"> </v>
      </c>
      <c r="G262" s="28" t="str">
        <f t="shared" si="104"/>
        <v xml:space="preserve"> </v>
      </c>
      <c r="H262" s="28" t="str">
        <f t="shared" si="104"/>
        <v xml:space="preserve"> </v>
      </c>
      <c r="I262" s="28" t="str">
        <f t="shared" si="104"/>
        <v xml:space="preserve"> </v>
      </c>
      <c r="J262" s="28" t="str">
        <f t="shared" si="104"/>
        <v xml:space="preserve"> </v>
      </c>
      <c r="K262" s="28" t="str">
        <f t="shared" si="104"/>
        <v xml:space="preserve"> </v>
      </c>
      <c r="L262" s="28" t="str">
        <f t="shared" si="104"/>
        <v xml:space="preserve"> </v>
      </c>
      <c r="M262" s="28" t="str">
        <f t="shared" si="104"/>
        <v xml:space="preserve"> </v>
      </c>
      <c r="N262" s="28" t="str">
        <f t="shared" si="104"/>
        <v xml:space="preserve"> </v>
      </c>
      <c r="O262" s="28" t="str">
        <f t="shared" si="104"/>
        <v xml:space="preserve"> </v>
      </c>
      <c r="P262" s="28" t="str">
        <f t="shared" si="104"/>
        <v xml:space="preserve"> </v>
      </c>
      <c r="Q262" s="28" t="str">
        <f t="shared" si="104"/>
        <v xml:space="preserve"> </v>
      </c>
      <c r="R262" s="28" t="str">
        <f t="shared" si="104"/>
        <v xml:space="preserve"> </v>
      </c>
      <c r="S262" s="28" t="str">
        <f t="shared" si="103"/>
        <v xml:space="preserve"> </v>
      </c>
      <c r="T262" s="28" t="str">
        <f t="shared" si="103"/>
        <v xml:space="preserve"> </v>
      </c>
      <c r="U262" s="28" t="str">
        <f t="shared" si="103"/>
        <v xml:space="preserve"> </v>
      </c>
      <c r="V262" s="28" t="str">
        <f t="shared" si="103"/>
        <v xml:space="preserve"> </v>
      </c>
      <c r="W262" s="28" t="str">
        <f t="shared" si="103"/>
        <v xml:space="preserve"> </v>
      </c>
      <c r="X262" s="60" t="e">
        <f t="shared" si="96"/>
        <v>#DIV/0!</v>
      </c>
      <c r="Y262" s="61" t="e">
        <f t="shared" si="97"/>
        <v>#DIV/0!</v>
      </c>
      <c r="Z262" s="61" t="e">
        <f t="shared" si="98"/>
        <v>#DIV/0!</v>
      </c>
      <c r="AA262" s="62" t="e">
        <f t="shared" si="98"/>
        <v>#DIV/0!</v>
      </c>
      <c r="AB262" s="57" t="e">
        <f t="shared" si="99"/>
        <v>#VALUE!</v>
      </c>
      <c r="AC262" s="58" t="e">
        <f t="shared" si="100"/>
        <v>#VALUE!</v>
      </c>
      <c r="AD262" s="58" t="e">
        <f t="shared" si="101"/>
        <v>#VALUE!</v>
      </c>
      <c r="AE262" s="58" t="e">
        <f t="shared" si="101"/>
        <v>#VALUE!</v>
      </c>
      <c r="AF262" s="59" t="e">
        <f t="shared" si="102"/>
        <v>#VALUE!</v>
      </c>
    </row>
    <row r="263" spans="1:32" s="8" customFormat="1" ht="15" customHeight="1" x14ac:dyDescent="0.25">
      <c r="A263" s="27">
        <v>736</v>
      </c>
      <c r="B263" s="54" t="s">
        <v>52</v>
      </c>
      <c r="C263" s="28" t="str">
        <f t="shared" si="104"/>
        <v xml:space="preserve"> </v>
      </c>
      <c r="D263" s="28" t="str">
        <f t="shared" si="104"/>
        <v xml:space="preserve"> </v>
      </c>
      <c r="E263" s="28" t="str">
        <f t="shared" si="104"/>
        <v xml:space="preserve"> </v>
      </c>
      <c r="F263" s="28" t="str">
        <f t="shared" si="104"/>
        <v xml:space="preserve"> </v>
      </c>
      <c r="G263" s="28" t="str">
        <f t="shared" si="104"/>
        <v xml:space="preserve"> </v>
      </c>
      <c r="H263" s="28" t="str">
        <f t="shared" si="104"/>
        <v xml:space="preserve"> </v>
      </c>
      <c r="I263" s="28" t="str">
        <f t="shared" si="104"/>
        <v xml:space="preserve"> </v>
      </c>
      <c r="J263" s="28" t="str">
        <f t="shared" si="104"/>
        <v xml:space="preserve"> </v>
      </c>
      <c r="K263" s="28" t="str">
        <f t="shared" si="104"/>
        <v xml:space="preserve"> </v>
      </c>
      <c r="L263" s="28" t="str">
        <f t="shared" si="104"/>
        <v xml:space="preserve"> </v>
      </c>
      <c r="M263" s="28" t="str">
        <f t="shared" si="104"/>
        <v xml:space="preserve"> </v>
      </c>
      <c r="N263" s="28" t="str">
        <f t="shared" si="104"/>
        <v xml:space="preserve"> </v>
      </c>
      <c r="O263" s="28" t="str">
        <f t="shared" si="104"/>
        <v xml:space="preserve"> </v>
      </c>
      <c r="P263" s="28" t="str">
        <f t="shared" si="104"/>
        <v xml:space="preserve"> </v>
      </c>
      <c r="Q263" s="28" t="str">
        <f t="shared" si="104"/>
        <v xml:space="preserve"> </v>
      </c>
      <c r="R263" s="28" t="str">
        <f t="shared" si="104"/>
        <v xml:space="preserve"> </v>
      </c>
      <c r="S263" s="28" t="str">
        <f t="shared" si="103"/>
        <v xml:space="preserve"> </v>
      </c>
      <c r="T263" s="28" t="str">
        <f t="shared" si="103"/>
        <v xml:space="preserve"> </v>
      </c>
      <c r="U263" s="28" t="str">
        <f t="shared" si="103"/>
        <v xml:space="preserve"> </v>
      </c>
      <c r="V263" s="28" t="str">
        <f t="shared" si="103"/>
        <v xml:space="preserve"> </v>
      </c>
      <c r="W263" s="28" t="str">
        <f t="shared" si="103"/>
        <v xml:space="preserve"> </v>
      </c>
      <c r="X263" s="60" t="e">
        <f t="shared" si="96"/>
        <v>#DIV/0!</v>
      </c>
      <c r="Y263" s="61" t="e">
        <f t="shared" si="97"/>
        <v>#DIV/0!</v>
      </c>
      <c r="Z263" s="61" t="e">
        <f t="shared" si="98"/>
        <v>#DIV/0!</v>
      </c>
      <c r="AA263" s="62" t="e">
        <f t="shared" si="98"/>
        <v>#DIV/0!</v>
      </c>
      <c r="AB263" s="57" t="e">
        <f t="shared" si="99"/>
        <v>#VALUE!</v>
      </c>
      <c r="AC263" s="58" t="e">
        <f t="shared" si="100"/>
        <v>#VALUE!</v>
      </c>
      <c r="AD263" s="58" t="e">
        <f t="shared" si="101"/>
        <v>#VALUE!</v>
      </c>
      <c r="AE263" s="58" t="e">
        <f t="shared" si="101"/>
        <v>#VALUE!</v>
      </c>
      <c r="AF263" s="59" t="e">
        <f t="shared" si="102"/>
        <v>#VALUE!</v>
      </c>
    </row>
    <row r="264" spans="1:32" s="8" customFormat="1" ht="15" customHeight="1" x14ac:dyDescent="0.25">
      <c r="A264" s="27">
        <v>768</v>
      </c>
      <c r="B264" s="54" t="s">
        <v>55</v>
      </c>
      <c r="C264" s="28" t="str">
        <f t="shared" si="104"/>
        <v xml:space="preserve"> </v>
      </c>
      <c r="D264" s="28" t="str">
        <f t="shared" si="104"/>
        <v xml:space="preserve"> </v>
      </c>
      <c r="E264" s="28" t="str">
        <f t="shared" si="104"/>
        <v xml:space="preserve"> </v>
      </c>
      <c r="F264" s="28" t="str">
        <f t="shared" si="104"/>
        <v xml:space="preserve"> </v>
      </c>
      <c r="G264" s="28" t="str">
        <f t="shared" si="104"/>
        <v xml:space="preserve"> </v>
      </c>
      <c r="H264" s="28" t="str">
        <f t="shared" si="104"/>
        <v xml:space="preserve"> </v>
      </c>
      <c r="I264" s="28" t="str">
        <f t="shared" si="104"/>
        <v xml:space="preserve"> </v>
      </c>
      <c r="J264" s="28" t="str">
        <f t="shared" si="104"/>
        <v xml:space="preserve"> </v>
      </c>
      <c r="K264" s="28" t="str">
        <f t="shared" si="104"/>
        <v xml:space="preserve"> </v>
      </c>
      <c r="L264" s="28" t="str">
        <f t="shared" si="104"/>
        <v xml:space="preserve"> </v>
      </c>
      <c r="M264" s="28" t="str">
        <f t="shared" si="104"/>
        <v xml:space="preserve"> </v>
      </c>
      <c r="N264" s="28" t="str">
        <f t="shared" si="104"/>
        <v xml:space="preserve"> </v>
      </c>
      <c r="O264" s="28" t="str">
        <f t="shared" si="104"/>
        <v xml:space="preserve"> </v>
      </c>
      <c r="P264" s="28" t="str">
        <f t="shared" si="104"/>
        <v xml:space="preserve"> </v>
      </c>
      <c r="Q264" s="28" t="str">
        <f t="shared" si="104"/>
        <v xml:space="preserve"> </v>
      </c>
      <c r="R264" s="28" t="str">
        <f t="shared" si="104"/>
        <v xml:space="preserve"> </v>
      </c>
      <c r="S264" s="28" t="str">
        <f t="shared" si="103"/>
        <v xml:space="preserve"> </v>
      </c>
      <c r="T264" s="28" t="str">
        <f t="shared" si="103"/>
        <v xml:space="preserve"> </v>
      </c>
      <c r="U264" s="28" t="str">
        <f t="shared" si="103"/>
        <v xml:space="preserve"> </v>
      </c>
      <c r="V264" s="28" t="str">
        <f t="shared" si="103"/>
        <v xml:space="preserve"> </v>
      </c>
      <c r="W264" s="28" t="str">
        <f t="shared" si="103"/>
        <v xml:space="preserve"> </v>
      </c>
      <c r="X264" s="60" t="e">
        <f t="shared" si="96"/>
        <v>#DIV/0!</v>
      </c>
      <c r="Y264" s="61" t="e">
        <f t="shared" si="97"/>
        <v>#DIV/0!</v>
      </c>
      <c r="Z264" s="61" t="e">
        <f t="shared" si="98"/>
        <v>#DIV/0!</v>
      </c>
      <c r="AA264" s="62" t="e">
        <f t="shared" si="98"/>
        <v>#DIV/0!</v>
      </c>
      <c r="AB264" s="57" t="e">
        <f t="shared" si="99"/>
        <v>#VALUE!</v>
      </c>
      <c r="AC264" s="58" t="e">
        <f t="shared" si="100"/>
        <v>#VALUE!</v>
      </c>
      <c r="AD264" s="58" t="e">
        <f t="shared" si="101"/>
        <v>#VALUE!</v>
      </c>
      <c r="AE264" s="58" t="e">
        <f t="shared" si="101"/>
        <v>#VALUE!</v>
      </c>
      <c r="AF264" s="59" t="e">
        <f t="shared" si="102"/>
        <v>#VALUE!</v>
      </c>
    </row>
    <row r="265" spans="1:32" s="8" customFormat="1" ht="15" customHeight="1" x14ac:dyDescent="0.25">
      <c r="A265" s="27">
        <v>788</v>
      </c>
      <c r="B265" s="54" t="s">
        <v>56</v>
      </c>
      <c r="C265" s="28" t="str">
        <f t="shared" si="104"/>
        <v xml:space="preserve"> </v>
      </c>
      <c r="D265" s="28" t="str">
        <f t="shared" si="104"/>
        <v xml:space="preserve"> </v>
      </c>
      <c r="E265" s="28" t="str">
        <f t="shared" si="104"/>
        <v xml:space="preserve"> </v>
      </c>
      <c r="F265" s="28" t="str">
        <f t="shared" si="104"/>
        <v xml:space="preserve"> </v>
      </c>
      <c r="G265" s="28" t="str">
        <f t="shared" si="104"/>
        <v xml:space="preserve"> </v>
      </c>
      <c r="H265" s="28" t="str">
        <f t="shared" si="104"/>
        <v xml:space="preserve"> </v>
      </c>
      <c r="I265" s="28" t="str">
        <f t="shared" si="104"/>
        <v xml:space="preserve"> </v>
      </c>
      <c r="J265" s="28" t="str">
        <f t="shared" si="104"/>
        <v xml:space="preserve"> </v>
      </c>
      <c r="K265" s="28" t="str">
        <f t="shared" si="104"/>
        <v xml:space="preserve"> </v>
      </c>
      <c r="L265" s="28" t="str">
        <f t="shared" si="104"/>
        <v xml:space="preserve"> </v>
      </c>
      <c r="M265" s="28" t="str">
        <f t="shared" si="104"/>
        <v xml:space="preserve"> </v>
      </c>
      <c r="N265" s="28" t="str">
        <f t="shared" si="104"/>
        <v xml:space="preserve"> </v>
      </c>
      <c r="O265" s="28" t="str">
        <f t="shared" si="104"/>
        <v xml:space="preserve"> </v>
      </c>
      <c r="P265" s="28" t="str">
        <f t="shared" si="104"/>
        <v xml:space="preserve"> </v>
      </c>
      <c r="Q265" s="28" t="str">
        <f t="shared" si="104"/>
        <v xml:space="preserve"> </v>
      </c>
      <c r="R265" s="28" t="str">
        <f t="shared" si="104"/>
        <v xml:space="preserve"> </v>
      </c>
      <c r="S265" s="28" t="str">
        <f t="shared" si="103"/>
        <v xml:space="preserve"> </v>
      </c>
      <c r="T265" s="28" t="str">
        <f t="shared" si="103"/>
        <v xml:space="preserve"> </v>
      </c>
      <c r="U265" s="28" t="str">
        <f t="shared" si="103"/>
        <v xml:space="preserve"> </v>
      </c>
      <c r="V265" s="28" t="str">
        <f t="shared" si="103"/>
        <v xml:space="preserve"> </v>
      </c>
      <c r="W265" s="28" t="str">
        <f t="shared" si="103"/>
        <v xml:space="preserve"> </v>
      </c>
      <c r="X265" s="60" t="e">
        <f t="shared" si="96"/>
        <v>#DIV/0!</v>
      </c>
      <c r="Y265" s="61" t="e">
        <f t="shared" si="97"/>
        <v>#DIV/0!</v>
      </c>
      <c r="Z265" s="61" t="e">
        <f t="shared" si="98"/>
        <v>#DIV/0!</v>
      </c>
      <c r="AA265" s="62" t="e">
        <f t="shared" si="98"/>
        <v>#DIV/0!</v>
      </c>
      <c r="AB265" s="57" t="e">
        <f t="shared" si="99"/>
        <v>#VALUE!</v>
      </c>
      <c r="AC265" s="58" t="e">
        <f t="shared" si="100"/>
        <v>#VALUE!</v>
      </c>
      <c r="AD265" s="58" t="e">
        <f t="shared" si="101"/>
        <v>#VALUE!</v>
      </c>
      <c r="AE265" s="58" t="e">
        <f t="shared" si="101"/>
        <v>#VALUE!</v>
      </c>
      <c r="AF265" s="59" t="e">
        <f t="shared" si="102"/>
        <v>#VALUE!</v>
      </c>
    </row>
    <row r="266" spans="1:32" s="23" customFormat="1" ht="15" customHeight="1" x14ac:dyDescent="0.25">
      <c r="A266" s="29"/>
      <c r="B266" s="53" t="s">
        <v>73</v>
      </c>
      <c r="C266" s="31">
        <f>IF(ISNUMBER(SUM(C268:C287)),SUM(C268:C287),"..")</f>
        <v>0</v>
      </c>
      <c r="D266" s="31">
        <f t="shared" ref="D266:W266" si="105">IF(ISNUMBER(SUM(D268:D287)),SUM(D268:D287),"..")</f>
        <v>0</v>
      </c>
      <c r="E266" s="31">
        <f t="shared" si="105"/>
        <v>0</v>
      </c>
      <c r="F266" s="31">
        <f t="shared" si="105"/>
        <v>0</v>
      </c>
      <c r="G266" s="31">
        <f t="shared" si="105"/>
        <v>0</v>
      </c>
      <c r="H266" s="31">
        <f t="shared" si="105"/>
        <v>0</v>
      </c>
      <c r="I266" s="31">
        <f t="shared" si="105"/>
        <v>0</v>
      </c>
      <c r="J266" s="31">
        <f t="shared" si="105"/>
        <v>0</v>
      </c>
      <c r="K266" s="31">
        <f t="shared" si="105"/>
        <v>0</v>
      </c>
      <c r="L266" s="31">
        <f t="shared" si="105"/>
        <v>0</v>
      </c>
      <c r="M266" s="31">
        <f t="shared" si="105"/>
        <v>0</v>
      </c>
      <c r="N266" s="31">
        <f t="shared" si="105"/>
        <v>0</v>
      </c>
      <c r="O266" s="31">
        <f t="shared" si="105"/>
        <v>0</v>
      </c>
      <c r="P266" s="31">
        <f t="shared" si="105"/>
        <v>0</v>
      </c>
      <c r="Q266" s="31">
        <f t="shared" si="105"/>
        <v>0</v>
      </c>
      <c r="R266" s="31">
        <f t="shared" si="105"/>
        <v>0</v>
      </c>
      <c r="S266" s="31">
        <f t="shared" si="105"/>
        <v>0</v>
      </c>
      <c r="T266" s="31">
        <f t="shared" si="105"/>
        <v>0</v>
      </c>
      <c r="U266" s="31">
        <f t="shared" si="105"/>
        <v>0</v>
      </c>
      <c r="V266" s="31">
        <f t="shared" si="105"/>
        <v>0</v>
      </c>
      <c r="W266" s="31">
        <f t="shared" si="105"/>
        <v>0</v>
      </c>
      <c r="X266" s="75">
        <f>AVERAGE(C266:F266)</f>
        <v>0</v>
      </c>
      <c r="Y266" s="75">
        <f>AVERAGE(M266:P266)</f>
        <v>0</v>
      </c>
      <c r="Z266" s="75">
        <f>AVERAGE(S266:V266)</f>
        <v>0</v>
      </c>
      <c r="AA266" s="76">
        <f>AVERAGE(T266:W266)</f>
        <v>0</v>
      </c>
      <c r="AB266" s="31" t="e">
        <f t="shared" si="99"/>
        <v>#NUM!</v>
      </c>
      <c r="AC266" s="31" t="e">
        <f t="shared" si="100"/>
        <v>#NUM!</v>
      </c>
      <c r="AD266" s="31" t="e">
        <f t="shared" si="101"/>
        <v>#NUM!</v>
      </c>
      <c r="AE266" s="31" t="e">
        <f t="shared" si="101"/>
        <v>#NUM!</v>
      </c>
      <c r="AF266" s="31" t="e">
        <f t="shared" si="102"/>
        <v>#NUM!</v>
      </c>
    </row>
    <row r="267" spans="1:32" s="26" customFormat="1" ht="15" x14ac:dyDescent="0.25">
      <c r="A267" s="24">
        <v>54</v>
      </c>
      <c r="B267" s="48" t="s">
        <v>64</v>
      </c>
      <c r="C267" s="25">
        <f>COUNT(C268:C287)</f>
        <v>3</v>
      </c>
      <c r="D267" s="25">
        <f t="shared" ref="D267:W267" si="106">COUNT(D268:D287)</f>
        <v>2</v>
      </c>
      <c r="E267" s="25">
        <f t="shared" si="106"/>
        <v>2</v>
      </c>
      <c r="F267" s="25">
        <f t="shared" si="106"/>
        <v>2</v>
      </c>
      <c r="G267" s="25">
        <f t="shared" si="106"/>
        <v>2</v>
      </c>
      <c r="H267" s="25">
        <f t="shared" si="106"/>
        <v>1</v>
      </c>
      <c r="I267" s="25">
        <f t="shared" si="106"/>
        <v>1</v>
      </c>
      <c r="J267" s="25">
        <f t="shared" si="106"/>
        <v>1</v>
      </c>
      <c r="K267" s="25">
        <f t="shared" si="106"/>
        <v>1</v>
      </c>
      <c r="L267" s="25">
        <f t="shared" si="106"/>
        <v>1</v>
      </c>
      <c r="M267" s="25">
        <f t="shared" si="106"/>
        <v>1</v>
      </c>
      <c r="N267" s="25">
        <f t="shared" si="106"/>
        <v>1</v>
      </c>
      <c r="O267" s="25">
        <f t="shared" si="106"/>
        <v>1</v>
      </c>
      <c r="P267" s="25">
        <f t="shared" si="106"/>
        <v>1</v>
      </c>
      <c r="Q267" s="25">
        <f t="shared" si="106"/>
        <v>1</v>
      </c>
      <c r="R267" s="25">
        <f t="shared" si="106"/>
        <v>1</v>
      </c>
      <c r="S267" s="25">
        <f t="shared" si="106"/>
        <v>1</v>
      </c>
      <c r="T267" s="25">
        <f t="shared" si="106"/>
        <v>1</v>
      </c>
      <c r="U267" s="25">
        <f t="shared" si="106"/>
        <v>1</v>
      </c>
      <c r="V267" s="25">
        <f t="shared" si="106"/>
        <v>1</v>
      </c>
      <c r="W267" s="25">
        <f t="shared" si="106"/>
        <v>1</v>
      </c>
      <c r="X267" s="60"/>
      <c r="Y267" s="61"/>
      <c r="Z267" s="61"/>
      <c r="AA267" s="62"/>
      <c r="AB267" s="57"/>
      <c r="AC267" s="58"/>
      <c r="AD267" s="58"/>
      <c r="AE267" s="58"/>
      <c r="AF267" s="59"/>
    </row>
    <row r="268" spans="1:32" s="8" customFormat="1" ht="15" customHeight="1" x14ac:dyDescent="0.25">
      <c r="A268" s="27">
        <v>108</v>
      </c>
      <c r="B268" s="54" t="s">
        <v>11</v>
      </c>
      <c r="C268" s="28" t="str">
        <f t="shared" ref="C268:R283" si="107">VLOOKUP($B268,$B$60:$W$115,C$117,FALSE)</f>
        <v xml:space="preserve"> </v>
      </c>
      <c r="D268" s="28" t="str">
        <f t="shared" si="107"/>
        <v xml:space="preserve"> </v>
      </c>
      <c r="E268" s="28" t="str">
        <f t="shared" si="107"/>
        <v xml:space="preserve"> </v>
      </c>
      <c r="F268" s="28" t="str">
        <f t="shared" si="107"/>
        <v xml:space="preserve"> </v>
      </c>
      <c r="G268" s="28" t="str">
        <f t="shared" si="107"/>
        <v xml:space="preserve"> </v>
      </c>
      <c r="H268" s="28" t="str">
        <f t="shared" si="107"/>
        <v xml:space="preserve"> </v>
      </c>
      <c r="I268" s="28" t="str">
        <f t="shared" si="107"/>
        <v xml:space="preserve"> </v>
      </c>
      <c r="J268" s="28" t="str">
        <f t="shared" si="107"/>
        <v xml:space="preserve"> </v>
      </c>
      <c r="K268" s="28" t="str">
        <f t="shared" si="107"/>
        <v xml:space="preserve"> </v>
      </c>
      <c r="L268" s="28" t="str">
        <f t="shared" si="107"/>
        <v xml:space="preserve"> </v>
      </c>
      <c r="M268" s="28" t="str">
        <f t="shared" si="107"/>
        <v xml:space="preserve"> </v>
      </c>
      <c r="N268" s="28" t="str">
        <f t="shared" si="107"/>
        <v xml:space="preserve"> </v>
      </c>
      <c r="O268" s="28" t="str">
        <f t="shared" si="107"/>
        <v xml:space="preserve"> </v>
      </c>
      <c r="P268" s="28" t="str">
        <f t="shared" si="107"/>
        <v xml:space="preserve"> </v>
      </c>
      <c r="Q268" s="28" t="str">
        <f t="shared" si="107"/>
        <v xml:space="preserve"> </v>
      </c>
      <c r="R268" s="28" t="str">
        <f t="shared" si="107"/>
        <v xml:space="preserve"> </v>
      </c>
      <c r="S268" s="28" t="str">
        <f t="shared" ref="S268:W282" si="108">VLOOKUP($B268,$B$60:$W$115,S$117,FALSE)</f>
        <v xml:space="preserve"> </v>
      </c>
      <c r="T268" s="28" t="str">
        <f t="shared" si="108"/>
        <v xml:space="preserve"> </v>
      </c>
      <c r="U268" s="28" t="str">
        <f t="shared" si="108"/>
        <v xml:space="preserve"> </v>
      </c>
      <c r="V268" s="28" t="str">
        <f t="shared" si="108"/>
        <v xml:space="preserve"> </v>
      </c>
      <c r="W268" s="28" t="str">
        <f t="shared" si="108"/>
        <v xml:space="preserve"> </v>
      </c>
      <c r="X268" s="60" t="e">
        <f t="shared" ref="X268:X286" si="109">AVERAGE(C268:F268)</f>
        <v>#DIV/0!</v>
      </c>
      <c r="Y268" s="61" t="e">
        <f t="shared" ref="Y268:Y286" si="110">AVERAGE(M268:P268)</f>
        <v>#DIV/0!</v>
      </c>
      <c r="Z268" s="61" t="e">
        <f t="shared" ref="Z268:AA286" si="111">AVERAGE(S268:V268)</f>
        <v>#DIV/0!</v>
      </c>
      <c r="AA268" s="62" t="e">
        <f t="shared" si="111"/>
        <v>#DIV/0!</v>
      </c>
      <c r="AB268" s="57" t="e">
        <f t="shared" ref="AB268:AB286" si="112">(LOGEST(C268:F268)-1)*100</f>
        <v>#VALUE!</v>
      </c>
      <c r="AC268" s="58" t="e">
        <f t="shared" ref="AC268:AC286" si="113">(LOGEST(M268:P268)-1)*100</f>
        <v>#VALUE!</v>
      </c>
      <c r="AD268" s="58" t="e">
        <f t="shared" ref="AD268:AE286" si="114">(LOGEST(S268:V268)-1)*100</f>
        <v>#VALUE!</v>
      </c>
      <c r="AE268" s="58" t="e">
        <f t="shared" si="114"/>
        <v>#VALUE!</v>
      </c>
      <c r="AF268" s="59" t="e">
        <f t="shared" ref="AF268:AF286" si="115">(LOGEST(C268:W268)-1)*100</f>
        <v>#VALUE!</v>
      </c>
    </row>
    <row r="269" spans="1:32" s="8" customFormat="1" ht="15" customHeight="1" x14ac:dyDescent="0.25">
      <c r="A269" s="27">
        <v>174</v>
      </c>
      <c r="B269" s="54" t="s">
        <v>16</v>
      </c>
      <c r="C269" s="28">
        <f t="shared" si="107"/>
        <v>0</v>
      </c>
      <c r="D269" s="28">
        <f t="shared" si="107"/>
        <v>0</v>
      </c>
      <c r="E269" s="28">
        <f t="shared" si="107"/>
        <v>0</v>
      </c>
      <c r="F269" s="28">
        <f t="shared" si="107"/>
        <v>0</v>
      </c>
      <c r="G269" s="28">
        <f t="shared" si="107"/>
        <v>0</v>
      </c>
      <c r="H269" s="28" t="str">
        <f t="shared" si="107"/>
        <v xml:space="preserve"> </v>
      </c>
      <c r="I269" s="28" t="str">
        <f t="shared" si="107"/>
        <v xml:space="preserve"> </v>
      </c>
      <c r="J269" s="28" t="str">
        <f t="shared" si="107"/>
        <v xml:space="preserve"> </v>
      </c>
      <c r="K269" s="28" t="str">
        <f t="shared" si="107"/>
        <v xml:space="preserve"> </v>
      </c>
      <c r="L269" s="28" t="str">
        <f t="shared" si="107"/>
        <v xml:space="preserve"> </v>
      </c>
      <c r="M269" s="28" t="str">
        <f t="shared" si="107"/>
        <v xml:space="preserve"> </v>
      </c>
      <c r="N269" s="28" t="str">
        <f t="shared" si="107"/>
        <v xml:space="preserve"> </v>
      </c>
      <c r="O269" s="28" t="str">
        <f t="shared" si="107"/>
        <v xml:space="preserve"> </v>
      </c>
      <c r="P269" s="28" t="str">
        <f t="shared" si="107"/>
        <v xml:space="preserve"> </v>
      </c>
      <c r="Q269" s="28" t="str">
        <f t="shared" si="107"/>
        <v xml:space="preserve"> </v>
      </c>
      <c r="R269" s="28" t="str">
        <f t="shared" si="107"/>
        <v xml:space="preserve"> </v>
      </c>
      <c r="S269" s="28" t="str">
        <f t="shared" si="108"/>
        <v xml:space="preserve"> </v>
      </c>
      <c r="T269" s="28" t="str">
        <f t="shared" si="108"/>
        <v xml:space="preserve"> </v>
      </c>
      <c r="U269" s="28" t="str">
        <f t="shared" si="108"/>
        <v xml:space="preserve"> </v>
      </c>
      <c r="V269" s="28" t="str">
        <f t="shared" si="108"/>
        <v xml:space="preserve"> </v>
      </c>
      <c r="W269" s="28" t="str">
        <f t="shared" si="108"/>
        <v xml:space="preserve"> </v>
      </c>
      <c r="X269" s="60">
        <f t="shared" si="109"/>
        <v>0</v>
      </c>
      <c r="Y269" s="61" t="e">
        <f t="shared" si="110"/>
        <v>#DIV/0!</v>
      </c>
      <c r="Z269" s="61" t="e">
        <f t="shared" si="111"/>
        <v>#DIV/0!</v>
      </c>
      <c r="AA269" s="62" t="e">
        <f t="shared" si="111"/>
        <v>#DIV/0!</v>
      </c>
      <c r="AB269" s="57" t="e">
        <f t="shared" si="112"/>
        <v>#NUM!</v>
      </c>
      <c r="AC269" s="58" t="e">
        <f t="shared" si="113"/>
        <v>#VALUE!</v>
      </c>
      <c r="AD269" s="58" t="e">
        <f t="shared" si="114"/>
        <v>#VALUE!</v>
      </c>
      <c r="AE269" s="58" t="e">
        <f t="shared" si="114"/>
        <v>#VALUE!</v>
      </c>
      <c r="AF269" s="59" t="e">
        <f t="shared" si="115"/>
        <v>#NUM!</v>
      </c>
    </row>
    <row r="270" spans="1:32" s="8" customFormat="1" ht="15" customHeight="1" x14ac:dyDescent="0.25">
      <c r="A270" s="27">
        <v>180</v>
      </c>
      <c r="B270" s="54" t="s">
        <v>18</v>
      </c>
      <c r="C270" s="28" t="str">
        <f t="shared" si="107"/>
        <v xml:space="preserve"> </v>
      </c>
      <c r="D270" s="28" t="str">
        <f t="shared" si="107"/>
        <v xml:space="preserve"> </v>
      </c>
      <c r="E270" s="28" t="str">
        <f t="shared" si="107"/>
        <v xml:space="preserve"> </v>
      </c>
      <c r="F270" s="28" t="str">
        <f t="shared" si="107"/>
        <v xml:space="preserve"> </v>
      </c>
      <c r="G270" s="28" t="str">
        <f t="shared" si="107"/>
        <v xml:space="preserve"> </v>
      </c>
      <c r="H270" s="28" t="str">
        <f t="shared" si="107"/>
        <v xml:space="preserve"> </v>
      </c>
      <c r="I270" s="28" t="str">
        <f t="shared" si="107"/>
        <v xml:space="preserve"> </v>
      </c>
      <c r="J270" s="28" t="str">
        <f t="shared" si="107"/>
        <v xml:space="preserve"> </v>
      </c>
      <c r="K270" s="28" t="str">
        <f t="shared" si="107"/>
        <v xml:space="preserve"> </v>
      </c>
      <c r="L270" s="28" t="str">
        <f t="shared" si="107"/>
        <v xml:space="preserve"> </v>
      </c>
      <c r="M270" s="28" t="str">
        <f t="shared" si="107"/>
        <v xml:space="preserve"> </v>
      </c>
      <c r="N270" s="28" t="str">
        <f t="shared" si="107"/>
        <v xml:space="preserve"> </v>
      </c>
      <c r="O270" s="28" t="str">
        <f t="shared" si="107"/>
        <v xml:space="preserve"> </v>
      </c>
      <c r="P270" s="28" t="str">
        <f t="shared" si="107"/>
        <v xml:space="preserve"> </v>
      </c>
      <c r="Q270" s="28" t="str">
        <f t="shared" si="107"/>
        <v xml:space="preserve"> </v>
      </c>
      <c r="R270" s="28" t="str">
        <f t="shared" si="107"/>
        <v xml:space="preserve"> </v>
      </c>
      <c r="S270" s="28" t="str">
        <f t="shared" si="108"/>
        <v xml:space="preserve"> </v>
      </c>
      <c r="T270" s="28" t="str">
        <f t="shared" si="108"/>
        <v xml:space="preserve"> </v>
      </c>
      <c r="U270" s="28" t="str">
        <f t="shared" si="108"/>
        <v xml:space="preserve"> </v>
      </c>
      <c r="V270" s="28" t="str">
        <f t="shared" si="108"/>
        <v xml:space="preserve"> </v>
      </c>
      <c r="W270" s="28" t="str">
        <f t="shared" si="108"/>
        <v xml:space="preserve"> </v>
      </c>
      <c r="X270" s="60" t="e">
        <f t="shared" si="109"/>
        <v>#DIV/0!</v>
      </c>
      <c r="Y270" s="61" t="e">
        <f t="shared" si="110"/>
        <v>#DIV/0!</v>
      </c>
      <c r="Z270" s="61" t="e">
        <f t="shared" si="111"/>
        <v>#DIV/0!</v>
      </c>
      <c r="AA270" s="62" t="e">
        <f t="shared" si="111"/>
        <v>#DIV/0!</v>
      </c>
      <c r="AB270" s="57" t="e">
        <f t="shared" si="112"/>
        <v>#VALUE!</v>
      </c>
      <c r="AC270" s="58" t="e">
        <f t="shared" si="113"/>
        <v>#VALUE!</v>
      </c>
      <c r="AD270" s="58" t="e">
        <f t="shared" si="114"/>
        <v>#VALUE!</v>
      </c>
      <c r="AE270" s="58" t="e">
        <f t="shared" si="114"/>
        <v>#VALUE!</v>
      </c>
      <c r="AF270" s="59" t="e">
        <f t="shared" si="115"/>
        <v>#VALUE!</v>
      </c>
    </row>
    <row r="271" spans="1:32" s="8" customFormat="1" ht="15" customHeight="1" x14ac:dyDescent="0.25">
      <c r="A271" s="27">
        <v>262</v>
      </c>
      <c r="B271" s="54" t="s">
        <v>20</v>
      </c>
      <c r="C271" s="28" t="str">
        <f t="shared" si="107"/>
        <v xml:space="preserve"> </v>
      </c>
      <c r="D271" s="28" t="str">
        <f t="shared" si="107"/>
        <v xml:space="preserve"> </v>
      </c>
      <c r="E271" s="28" t="str">
        <f t="shared" si="107"/>
        <v xml:space="preserve"> </v>
      </c>
      <c r="F271" s="28" t="str">
        <f t="shared" si="107"/>
        <v xml:space="preserve"> </v>
      </c>
      <c r="G271" s="28" t="str">
        <f t="shared" si="107"/>
        <v xml:space="preserve"> </v>
      </c>
      <c r="H271" s="28" t="str">
        <f t="shared" si="107"/>
        <v xml:space="preserve"> </v>
      </c>
      <c r="I271" s="28" t="str">
        <f t="shared" si="107"/>
        <v xml:space="preserve"> </v>
      </c>
      <c r="J271" s="28" t="str">
        <f t="shared" si="107"/>
        <v xml:space="preserve"> </v>
      </c>
      <c r="K271" s="28" t="str">
        <f t="shared" si="107"/>
        <v xml:space="preserve"> </v>
      </c>
      <c r="L271" s="28" t="str">
        <f t="shared" si="107"/>
        <v xml:space="preserve"> </v>
      </c>
      <c r="M271" s="28" t="str">
        <f t="shared" si="107"/>
        <v xml:space="preserve"> </v>
      </c>
      <c r="N271" s="28" t="str">
        <f t="shared" si="107"/>
        <v xml:space="preserve"> </v>
      </c>
      <c r="O271" s="28" t="str">
        <f t="shared" si="107"/>
        <v xml:space="preserve"> </v>
      </c>
      <c r="P271" s="28" t="str">
        <f t="shared" si="107"/>
        <v xml:space="preserve"> </v>
      </c>
      <c r="Q271" s="28" t="str">
        <f t="shared" si="107"/>
        <v xml:space="preserve"> </v>
      </c>
      <c r="R271" s="28" t="str">
        <f t="shared" si="107"/>
        <v xml:space="preserve"> </v>
      </c>
      <c r="S271" s="28" t="str">
        <f t="shared" si="108"/>
        <v xml:space="preserve"> </v>
      </c>
      <c r="T271" s="28" t="str">
        <f t="shared" si="108"/>
        <v xml:space="preserve"> </v>
      </c>
      <c r="U271" s="28" t="str">
        <f t="shared" si="108"/>
        <v xml:space="preserve"> </v>
      </c>
      <c r="V271" s="28" t="str">
        <f t="shared" si="108"/>
        <v xml:space="preserve"> </v>
      </c>
      <c r="W271" s="28" t="str">
        <f t="shared" si="108"/>
        <v xml:space="preserve"> </v>
      </c>
      <c r="X271" s="60" t="e">
        <f t="shared" si="109"/>
        <v>#DIV/0!</v>
      </c>
      <c r="Y271" s="61" t="e">
        <f t="shared" si="110"/>
        <v>#DIV/0!</v>
      </c>
      <c r="Z271" s="61" t="e">
        <f t="shared" si="111"/>
        <v>#DIV/0!</v>
      </c>
      <c r="AA271" s="62" t="e">
        <f t="shared" si="111"/>
        <v>#DIV/0!</v>
      </c>
      <c r="AB271" s="57" t="e">
        <f t="shared" si="112"/>
        <v>#VALUE!</v>
      </c>
      <c r="AC271" s="58" t="e">
        <f t="shared" si="113"/>
        <v>#VALUE!</v>
      </c>
      <c r="AD271" s="58" t="e">
        <f t="shared" si="114"/>
        <v>#VALUE!</v>
      </c>
      <c r="AE271" s="58" t="e">
        <f t="shared" si="114"/>
        <v>#VALUE!</v>
      </c>
      <c r="AF271" s="59" t="e">
        <f t="shared" si="115"/>
        <v>#VALUE!</v>
      </c>
    </row>
    <row r="272" spans="1:32" s="8" customFormat="1" ht="15" customHeight="1" x14ac:dyDescent="0.25">
      <c r="A272" s="27">
        <v>818</v>
      </c>
      <c r="B272" s="54" t="s">
        <v>21</v>
      </c>
      <c r="C272" s="28" t="str">
        <f t="shared" si="107"/>
        <v xml:space="preserve"> </v>
      </c>
      <c r="D272" s="28" t="str">
        <f t="shared" si="107"/>
        <v xml:space="preserve"> </v>
      </c>
      <c r="E272" s="28" t="str">
        <f t="shared" si="107"/>
        <v xml:space="preserve"> </v>
      </c>
      <c r="F272" s="28" t="str">
        <f t="shared" si="107"/>
        <v xml:space="preserve"> </v>
      </c>
      <c r="G272" s="28" t="str">
        <f t="shared" si="107"/>
        <v xml:space="preserve"> </v>
      </c>
      <c r="H272" s="28" t="str">
        <f t="shared" si="107"/>
        <v xml:space="preserve"> </v>
      </c>
      <c r="I272" s="28" t="str">
        <f t="shared" si="107"/>
        <v xml:space="preserve"> </v>
      </c>
      <c r="J272" s="28" t="str">
        <f t="shared" si="107"/>
        <v xml:space="preserve"> </v>
      </c>
      <c r="K272" s="28" t="str">
        <f t="shared" si="107"/>
        <v xml:space="preserve"> </v>
      </c>
      <c r="L272" s="28" t="str">
        <f t="shared" si="107"/>
        <v xml:space="preserve"> </v>
      </c>
      <c r="M272" s="28" t="str">
        <f t="shared" si="107"/>
        <v xml:space="preserve"> </v>
      </c>
      <c r="N272" s="28" t="str">
        <f t="shared" si="107"/>
        <v xml:space="preserve"> </v>
      </c>
      <c r="O272" s="28" t="str">
        <f t="shared" si="107"/>
        <v xml:space="preserve"> </v>
      </c>
      <c r="P272" s="28" t="str">
        <f t="shared" si="107"/>
        <v xml:space="preserve"> </v>
      </c>
      <c r="Q272" s="28" t="str">
        <f t="shared" si="107"/>
        <v xml:space="preserve"> </v>
      </c>
      <c r="R272" s="28" t="str">
        <f t="shared" si="107"/>
        <v xml:space="preserve"> </v>
      </c>
      <c r="S272" s="28" t="str">
        <f t="shared" si="108"/>
        <v xml:space="preserve"> </v>
      </c>
      <c r="T272" s="28" t="str">
        <f t="shared" si="108"/>
        <v xml:space="preserve"> </v>
      </c>
      <c r="U272" s="28" t="str">
        <f t="shared" si="108"/>
        <v xml:space="preserve"> </v>
      </c>
      <c r="V272" s="28" t="str">
        <f t="shared" si="108"/>
        <v xml:space="preserve"> </v>
      </c>
      <c r="W272" s="28" t="str">
        <f t="shared" si="108"/>
        <v xml:space="preserve"> </v>
      </c>
      <c r="X272" s="60" t="e">
        <f t="shared" si="109"/>
        <v>#DIV/0!</v>
      </c>
      <c r="Y272" s="61" t="e">
        <f t="shared" si="110"/>
        <v>#DIV/0!</v>
      </c>
      <c r="Z272" s="61" t="e">
        <f t="shared" si="111"/>
        <v>#DIV/0!</v>
      </c>
      <c r="AA272" s="62" t="e">
        <f t="shared" si="111"/>
        <v>#DIV/0!</v>
      </c>
      <c r="AB272" s="57" t="e">
        <f t="shared" si="112"/>
        <v>#VALUE!</v>
      </c>
      <c r="AC272" s="58" t="e">
        <f t="shared" si="113"/>
        <v>#VALUE!</v>
      </c>
      <c r="AD272" s="58" t="e">
        <f t="shared" si="114"/>
        <v>#VALUE!</v>
      </c>
      <c r="AE272" s="58" t="e">
        <f t="shared" si="114"/>
        <v>#VALUE!</v>
      </c>
      <c r="AF272" s="59" t="e">
        <f t="shared" si="115"/>
        <v>#VALUE!</v>
      </c>
    </row>
    <row r="273" spans="1:32" s="8" customFormat="1" ht="15" customHeight="1" x14ac:dyDescent="0.25">
      <c r="A273" s="27">
        <v>232</v>
      </c>
      <c r="B273" s="54" t="s">
        <v>23</v>
      </c>
      <c r="C273" s="28">
        <f t="shared" si="107"/>
        <v>0</v>
      </c>
      <c r="D273" s="28" t="str">
        <f t="shared" si="107"/>
        <v xml:space="preserve"> </v>
      </c>
      <c r="E273" s="28" t="str">
        <f t="shared" si="107"/>
        <v xml:space="preserve"> </v>
      </c>
      <c r="F273" s="28" t="str">
        <f t="shared" si="107"/>
        <v xml:space="preserve"> </v>
      </c>
      <c r="G273" s="28" t="str">
        <f t="shared" si="107"/>
        <v xml:space="preserve"> </v>
      </c>
      <c r="H273" s="28" t="str">
        <f t="shared" si="107"/>
        <v xml:space="preserve"> </v>
      </c>
      <c r="I273" s="28" t="str">
        <f t="shared" si="107"/>
        <v xml:space="preserve"> </v>
      </c>
      <c r="J273" s="28" t="str">
        <f t="shared" si="107"/>
        <v xml:space="preserve"> </v>
      </c>
      <c r="K273" s="28" t="str">
        <f t="shared" si="107"/>
        <v xml:space="preserve"> </v>
      </c>
      <c r="L273" s="28" t="str">
        <f t="shared" si="107"/>
        <v xml:space="preserve"> </v>
      </c>
      <c r="M273" s="28" t="str">
        <f t="shared" si="107"/>
        <v xml:space="preserve"> </v>
      </c>
      <c r="N273" s="28" t="str">
        <f t="shared" si="107"/>
        <v xml:space="preserve"> </v>
      </c>
      <c r="O273" s="28" t="str">
        <f t="shared" si="107"/>
        <v xml:space="preserve"> </v>
      </c>
      <c r="P273" s="28" t="str">
        <f t="shared" si="107"/>
        <v xml:space="preserve"> </v>
      </c>
      <c r="Q273" s="28" t="str">
        <f t="shared" si="107"/>
        <v xml:space="preserve"> </v>
      </c>
      <c r="R273" s="28" t="str">
        <f t="shared" si="107"/>
        <v xml:space="preserve"> </v>
      </c>
      <c r="S273" s="28" t="str">
        <f t="shared" si="108"/>
        <v xml:space="preserve"> </v>
      </c>
      <c r="T273" s="28" t="str">
        <f t="shared" si="108"/>
        <v xml:space="preserve"> </v>
      </c>
      <c r="U273" s="28" t="str">
        <f t="shared" si="108"/>
        <v xml:space="preserve"> </v>
      </c>
      <c r="V273" s="28" t="str">
        <f t="shared" si="108"/>
        <v xml:space="preserve"> </v>
      </c>
      <c r="W273" s="28" t="str">
        <f t="shared" si="108"/>
        <v xml:space="preserve"> </v>
      </c>
      <c r="X273" s="60">
        <f t="shared" si="109"/>
        <v>0</v>
      </c>
      <c r="Y273" s="61" t="e">
        <f t="shared" si="110"/>
        <v>#DIV/0!</v>
      </c>
      <c r="Z273" s="61" t="e">
        <f t="shared" si="111"/>
        <v>#DIV/0!</v>
      </c>
      <c r="AA273" s="62" t="e">
        <f t="shared" si="111"/>
        <v>#DIV/0!</v>
      </c>
      <c r="AB273" s="57" t="e">
        <f t="shared" si="112"/>
        <v>#NUM!</v>
      </c>
      <c r="AC273" s="58" t="e">
        <f t="shared" si="113"/>
        <v>#VALUE!</v>
      </c>
      <c r="AD273" s="58" t="e">
        <f t="shared" si="114"/>
        <v>#VALUE!</v>
      </c>
      <c r="AE273" s="58" t="e">
        <f t="shared" si="114"/>
        <v>#VALUE!</v>
      </c>
      <c r="AF273" s="59" t="e">
        <f t="shared" si="115"/>
        <v>#NUM!</v>
      </c>
    </row>
    <row r="274" spans="1:32" s="8" customFormat="1" ht="15" customHeight="1" x14ac:dyDescent="0.25">
      <c r="A274" s="27">
        <v>230</v>
      </c>
      <c r="B274" s="54" t="s">
        <v>24</v>
      </c>
      <c r="C274" s="28" t="str">
        <f t="shared" si="107"/>
        <v xml:space="preserve"> </v>
      </c>
      <c r="D274" s="28" t="str">
        <f t="shared" si="107"/>
        <v xml:space="preserve"> </v>
      </c>
      <c r="E274" s="28" t="str">
        <f t="shared" si="107"/>
        <v xml:space="preserve"> </v>
      </c>
      <c r="F274" s="28" t="str">
        <f t="shared" si="107"/>
        <v xml:space="preserve"> </v>
      </c>
      <c r="G274" s="28" t="str">
        <f t="shared" si="107"/>
        <v xml:space="preserve"> </v>
      </c>
      <c r="H274" s="28" t="str">
        <f t="shared" si="107"/>
        <v xml:space="preserve"> </v>
      </c>
      <c r="I274" s="28" t="str">
        <f t="shared" si="107"/>
        <v xml:space="preserve"> </v>
      </c>
      <c r="J274" s="28" t="str">
        <f t="shared" si="107"/>
        <v xml:space="preserve"> </v>
      </c>
      <c r="K274" s="28" t="str">
        <f t="shared" si="107"/>
        <v xml:space="preserve"> </v>
      </c>
      <c r="L274" s="28" t="str">
        <f t="shared" si="107"/>
        <v xml:space="preserve"> </v>
      </c>
      <c r="M274" s="28" t="str">
        <f t="shared" si="107"/>
        <v xml:space="preserve"> </v>
      </c>
      <c r="N274" s="28" t="str">
        <f t="shared" si="107"/>
        <v xml:space="preserve"> </v>
      </c>
      <c r="O274" s="28" t="str">
        <f t="shared" si="107"/>
        <v xml:space="preserve"> </v>
      </c>
      <c r="P274" s="28" t="str">
        <f t="shared" si="107"/>
        <v xml:space="preserve"> </v>
      </c>
      <c r="Q274" s="28" t="str">
        <f t="shared" si="107"/>
        <v xml:space="preserve"> </v>
      </c>
      <c r="R274" s="28" t="str">
        <f t="shared" si="107"/>
        <v xml:space="preserve"> </v>
      </c>
      <c r="S274" s="28" t="str">
        <f t="shared" si="108"/>
        <v xml:space="preserve"> </v>
      </c>
      <c r="T274" s="28" t="str">
        <f t="shared" si="108"/>
        <v xml:space="preserve"> </v>
      </c>
      <c r="U274" s="28" t="str">
        <f t="shared" si="108"/>
        <v xml:space="preserve"> </v>
      </c>
      <c r="V274" s="28" t="str">
        <f t="shared" si="108"/>
        <v xml:space="preserve"> </v>
      </c>
      <c r="W274" s="28" t="str">
        <f t="shared" si="108"/>
        <v xml:space="preserve"> </v>
      </c>
      <c r="X274" s="60" t="e">
        <f t="shared" si="109"/>
        <v>#DIV/0!</v>
      </c>
      <c r="Y274" s="61" t="e">
        <f t="shared" si="110"/>
        <v>#DIV/0!</v>
      </c>
      <c r="Z274" s="61" t="e">
        <f t="shared" si="111"/>
        <v>#DIV/0!</v>
      </c>
      <c r="AA274" s="62" t="e">
        <f t="shared" si="111"/>
        <v>#DIV/0!</v>
      </c>
      <c r="AB274" s="57" t="e">
        <f t="shared" si="112"/>
        <v>#VALUE!</v>
      </c>
      <c r="AC274" s="58" t="e">
        <f t="shared" si="113"/>
        <v>#VALUE!</v>
      </c>
      <c r="AD274" s="58" t="e">
        <f t="shared" si="114"/>
        <v>#VALUE!</v>
      </c>
      <c r="AE274" s="58" t="e">
        <f t="shared" si="114"/>
        <v>#VALUE!</v>
      </c>
      <c r="AF274" s="59" t="e">
        <f t="shared" si="115"/>
        <v>#VALUE!</v>
      </c>
    </row>
    <row r="275" spans="1:32" s="8" customFormat="1" ht="15" customHeight="1" x14ac:dyDescent="0.25">
      <c r="A275" s="27">
        <v>404</v>
      </c>
      <c r="B275" s="54" t="s">
        <v>30</v>
      </c>
      <c r="C275" s="28" t="str">
        <f t="shared" si="107"/>
        <v xml:space="preserve"> </v>
      </c>
      <c r="D275" s="28" t="str">
        <f t="shared" si="107"/>
        <v xml:space="preserve"> </v>
      </c>
      <c r="E275" s="28" t="str">
        <f t="shared" si="107"/>
        <v xml:space="preserve"> </v>
      </c>
      <c r="F275" s="28" t="str">
        <f t="shared" si="107"/>
        <v xml:space="preserve"> </v>
      </c>
      <c r="G275" s="28" t="str">
        <f t="shared" si="107"/>
        <v xml:space="preserve"> </v>
      </c>
      <c r="H275" s="28" t="str">
        <f t="shared" si="107"/>
        <v xml:space="preserve"> </v>
      </c>
      <c r="I275" s="28" t="str">
        <f t="shared" si="107"/>
        <v xml:space="preserve"> </v>
      </c>
      <c r="J275" s="28" t="str">
        <f t="shared" si="107"/>
        <v xml:space="preserve"> </v>
      </c>
      <c r="K275" s="28" t="str">
        <f t="shared" si="107"/>
        <v xml:space="preserve"> </v>
      </c>
      <c r="L275" s="28" t="str">
        <f t="shared" si="107"/>
        <v xml:space="preserve"> </v>
      </c>
      <c r="M275" s="28" t="str">
        <f t="shared" si="107"/>
        <v xml:space="preserve"> </v>
      </c>
      <c r="N275" s="28" t="str">
        <f t="shared" si="107"/>
        <v xml:space="preserve"> </v>
      </c>
      <c r="O275" s="28" t="str">
        <f t="shared" si="107"/>
        <v xml:space="preserve"> </v>
      </c>
      <c r="P275" s="28" t="str">
        <f t="shared" si="107"/>
        <v xml:space="preserve"> </v>
      </c>
      <c r="Q275" s="28" t="str">
        <f t="shared" si="107"/>
        <v xml:space="preserve"> </v>
      </c>
      <c r="R275" s="28" t="str">
        <f t="shared" si="107"/>
        <v xml:space="preserve"> </v>
      </c>
      <c r="S275" s="28" t="str">
        <f t="shared" si="108"/>
        <v xml:space="preserve"> </v>
      </c>
      <c r="T275" s="28" t="str">
        <f t="shared" si="108"/>
        <v xml:space="preserve"> </v>
      </c>
      <c r="U275" s="28" t="str">
        <f t="shared" si="108"/>
        <v xml:space="preserve"> </v>
      </c>
      <c r="V275" s="28" t="str">
        <f t="shared" si="108"/>
        <v xml:space="preserve"> </v>
      </c>
      <c r="W275" s="28" t="str">
        <f t="shared" si="108"/>
        <v xml:space="preserve"> </v>
      </c>
      <c r="X275" s="60" t="e">
        <f t="shared" si="109"/>
        <v>#DIV/0!</v>
      </c>
      <c r="Y275" s="61" t="e">
        <f t="shared" si="110"/>
        <v>#DIV/0!</v>
      </c>
      <c r="Z275" s="61" t="e">
        <f t="shared" si="111"/>
        <v>#DIV/0!</v>
      </c>
      <c r="AA275" s="62" t="e">
        <f t="shared" si="111"/>
        <v>#DIV/0!</v>
      </c>
      <c r="AB275" s="57" t="e">
        <f t="shared" si="112"/>
        <v>#VALUE!</v>
      </c>
      <c r="AC275" s="58" t="e">
        <f t="shared" si="113"/>
        <v>#VALUE!</v>
      </c>
      <c r="AD275" s="58" t="e">
        <f t="shared" si="114"/>
        <v>#VALUE!</v>
      </c>
      <c r="AE275" s="58" t="e">
        <f t="shared" si="114"/>
        <v>#VALUE!</v>
      </c>
      <c r="AF275" s="59" t="e">
        <f t="shared" si="115"/>
        <v>#VALUE!</v>
      </c>
    </row>
    <row r="276" spans="1:32" s="8" customFormat="1" ht="15" customHeight="1" x14ac:dyDescent="0.25">
      <c r="A276" s="27">
        <v>434</v>
      </c>
      <c r="B276" s="54" t="s">
        <v>33</v>
      </c>
      <c r="C276" s="28" t="str">
        <f t="shared" si="107"/>
        <v xml:space="preserve"> </v>
      </c>
      <c r="D276" s="28" t="str">
        <f t="shared" si="107"/>
        <v xml:space="preserve"> </v>
      </c>
      <c r="E276" s="28" t="str">
        <f t="shared" si="107"/>
        <v xml:space="preserve"> </v>
      </c>
      <c r="F276" s="28" t="str">
        <f t="shared" si="107"/>
        <v xml:space="preserve"> </v>
      </c>
      <c r="G276" s="28" t="str">
        <f t="shared" si="107"/>
        <v xml:space="preserve"> </v>
      </c>
      <c r="H276" s="28" t="str">
        <f t="shared" si="107"/>
        <v xml:space="preserve"> </v>
      </c>
      <c r="I276" s="28" t="str">
        <f t="shared" si="107"/>
        <v xml:space="preserve"> </v>
      </c>
      <c r="J276" s="28" t="str">
        <f t="shared" si="107"/>
        <v xml:space="preserve"> </v>
      </c>
      <c r="K276" s="28" t="str">
        <f t="shared" si="107"/>
        <v xml:space="preserve"> </v>
      </c>
      <c r="L276" s="28" t="str">
        <f t="shared" si="107"/>
        <v xml:space="preserve"> </v>
      </c>
      <c r="M276" s="28" t="str">
        <f t="shared" si="107"/>
        <v xml:space="preserve"> </v>
      </c>
      <c r="N276" s="28" t="str">
        <f t="shared" si="107"/>
        <v xml:space="preserve"> </v>
      </c>
      <c r="O276" s="28" t="str">
        <f t="shared" si="107"/>
        <v xml:space="preserve"> </v>
      </c>
      <c r="P276" s="28" t="str">
        <f t="shared" si="107"/>
        <v xml:space="preserve"> </v>
      </c>
      <c r="Q276" s="28" t="str">
        <f t="shared" si="107"/>
        <v xml:space="preserve"> </v>
      </c>
      <c r="R276" s="28" t="str">
        <f t="shared" si="107"/>
        <v xml:space="preserve"> </v>
      </c>
      <c r="S276" s="28" t="str">
        <f t="shared" si="108"/>
        <v xml:space="preserve"> </v>
      </c>
      <c r="T276" s="28" t="str">
        <f t="shared" si="108"/>
        <v xml:space="preserve"> </v>
      </c>
      <c r="U276" s="28" t="str">
        <f t="shared" si="108"/>
        <v xml:space="preserve"> </v>
      </c>
      <c r="V276" s="28" t="str">
        <f t="shared" si="108"/>
        <v xml:space="preserve"> </v>
      </c>
      <c r="W276" s="28" t="str">
        <f t="shared" si="108"/>
        <v xml:space="preserve"> </v>
      </c>
      <c r="X276" s="60" t="e">
        <f t="shared" si="109"/>
        <v>#DIV/0!</v>
      </c>
      <c r="Y276" s="61" t="e">
        <f t="shared" si="110"/>
        <v>#DIV/0!</v>
      </c>
      <c r="Z276" s="61" t="e">
        <f t="shared" si="111"/>
        <v>#DIV/0!</v>
      </c>
      <c r="AA276" s="62" t="e">
        <f t="shared" si="111"/>
        <v>#DIV/0!</v>
      </c>
      <c r="AB276" s="57" t="e">
        <f t="shared" si="112"/>
        <v>#VALUE!</v>
      </c>
      <c r="AC276" s="58" t="e">
        <f t="shared" si="113"/>
        <v>#VALUE!</v>
      </c>
      <c r="AD276" s="58" t="e">
        <f t="shared" si="114"/>
        <v>#VALUE!</v>
      </c>
      <c r="AE276" s="58" t="e">
        <f t="shared" si="114"/>
        <v>#VALUE!</v>
      </c>
      <c r="AF276" s="59" t="e">
        <f t="shared" si="115"/>
        <v>#VALUE!</v>
      </c>
    </row>
    <row r="277" spans="1:32" s="8" customFormat="1" ht="15" customHeight="1" x14ac:dyDescent="0.25">
      <c r="A277" s="27">
        <v>450</v>
      </c>
      <c r="B277" s="54" t="s">
        <v>34</v>
      </c>
      <c r="C277" s="28" t="str">
        <f t="shared" si="107"/>
        <v xml:space="preserve"> </v>
      </c>
      <c r="D277" s="28" t="str">
        <f t="shared" si="107"/>
        <v xml:space="preserve"> </v>
      </c>
      <c r="E277" s="28" t="str">
        <f t="shared" si="107"/>
        <v xml:space="preserve"> </v>
      </c>
      <c r="F277" s="28" t="str">
        <f t="shared" si="107"/>
        <v xml:space="preserve"> </v>
      </c>
      <c r="G277" s="28" t="str">
        <f t="shared" si="107"/>
        <v xml:space="preserve"> </v>
      </c>
      <c r="H277" s="28" t="str">
        <f t="shared" si="107"/>
        <v xml:space="preserve"> </v>
      </c>
      <c r="I277" s="28" t="str">
        <f t="shared" si="107"/>
        <v xml:space="preserve"> </v>
      </c>
      <c r="J277" s="28" t="str">
        <f t="shared" si="107"/>
        <v xml:space="preserve"> </v>
      </c>
      <c r="K277" s="28" t="str">
        <f t="shared" si="107"/>
        <v xml:space="preserve"> </v>
      </c>
      <c r="L277" s="28" t="str">
        <f t="shared" si="107"/>
        <v xml:space="preserve"> </v>
      </c>
      <c r="M277" s="28" t="str">
        <f t="shared" si="107"/>
        <v xml:space="preserve"> </v>
      </c>
      <c r="N277" s="28" t="str">
        <f t="shared" si="107"/>
        <v xml:space="preserve"> </v>
      </c>
      <c r="O277" s="28" t="str">
        <f t="shared" si="107"/>
        <v xml:space="preserve"> </v>
      </c>
      <c r="P277" s="28" t="str">
        <f t="shared" si="107"/>
        <v xml:space="preserve"> </v>
      </c>
      <c r="Q277" s="28" t="str">
        <f t="shared" si="107"/>
        <v xml:space="preserve"> </v>
      </c>
      <c r="R277" s="28" t="str">
        <f t="shared" si="107"/>
        <v xml:space="preserve"> </v>
      </c>
      <c r="S277" s="28" t="str">
        <f t="shared" si="108"/>
        <v xml:space="preserve"> </v>
      </c>
      <c r="T277" s="28" t="str">
        <f t="shared" si="108"/>
        <v xml:space="preserve"> </v>
      </c>
      <c r="U277" s="28" t="str">
        <f t="shared" si="108"/>
        <v xml:space="preserve"> </v>
      </c>
      <c r="V277" s="28" t="str">
        <f t="shared" si="108"/>
        <v xml:space="preserve"> </v>
      </c>
      <c r="W277" s="28" t="str">
        <f t="shared" si="108"/>
        <v xml:space="preserve"> </v>
      </c>
      <c r="X277" s="60" t="e">
        <f t="shared" si="109"/>
        <v>#DIV/0!</v>
      </c>
      <c r="Y277" s="61" t="e">
        <f t="shared" si="110"/>
        <v>#DIV/0!</v>
      </c>
      <c r="Z277" s="61" t="e">
        <f t="shared" si="111"/>
        <v>#DIV/0!</v>
      </c>
      <c r="AA277" s="62" t="e">
        <f t="shared" si="111"/>
        <v>#DIV/0!</v>
      </c>
      <c r="AB277" s="57" t="e">
        <f t="shared" si="112"/>
        <v>#VALUE!</v>
      </c>
      <c r="AC277" s="58" t="e">
        <f t="shared" si="113"/>
        <v>#VALUE!</v>
      </c>
      <c r="AD277" s="58" t="e">
        <f t="shared" si="114"/>
        <v>#VALUE!</v>
      </c>
      <c r="AE277" s="58" t="e">
        <f t="shared" si="114"/>
        <v>#VALUE!</v>
      </c>
      <c r="AF277" s="59" t="e">
        <f t="shared" si="115"/>
        <v>#VALUE!</v>
      </c>
    </row>
    <row r="278" spans="1:32" s="8" customFormat="1" ht="15" customHeight="1" x14ac:dyDescent="0.25">
      <c r="A278" s="27">
        <v>454</v>
      </c>
      <c r="B278" s="54" t="s">
        <v>35</v>
      </c>
      <c r="C278" s="28" t="str">
        <f t="shared" si="107"/>
        <v xml:space="preserve"> </v>
      </c>
      <c r="D278" s="28" t="str">
        <f t="shared" si="107"/>
        <v xml:space="preserve"> </v>
      </c>
      <c r="E278" s="28" t="str">
        <f t="shared" si="107"/>
        <v xml:space="preserve"> </v>
      </c>
      <c r="F278" s="28" t="str">
        <f t="shared" si="107"/>
        <v xml:space="preserve"> </v>
      </c>
      <c r="G278" s="28" t="str">
        <f t="shared" si="107"/>
        <v xml:space="preserve"> </v>
      </c>
      <c r="H278" s="28" t="str">
        <f t="shared" si="107"/>
        <v xml:space="preserve"> </v>
      </c>
      <c r="I278" s="28" t="str">
        <f t="shared" si="107"/>
        <v xml:space="preserve"> </v>
      </c>
      <c r="J278" s="28" t="str">
        <f t="shared" si="107"/>
        <v xml:space="preserve"> </v>
      </c>
      <c r="K278" s="28" t="str">
        <f t="shared" si="107"/>
        <v xml:space="preserve"> </v>
      </c>
      <c r="L278" s="28" t="str">
        <f t="shared" si="107"/>
        <v xml:space="preserve"> </v>
      </c>
      <c r="M278" s="28" t="str">
        <f t="shared" si="107"/>
        <v xml:space="preserve"> </v>
      </c>
      <c r="N278" s="28" t="str">
        <f t="shared" si="107"/>
        <v xml:space="preserve"> </v>
      </c>
      <c r="O278" s="28" t="str">
        <f t="shared" si="107"/>
        <v xml:space="preserve"> </v>
      </c>
      <c r="P278" s="28" t="str">
        <f t="shared" si="107"/>
        <v xml:space="preserve"> </v>
      </c>
      <c r="Q278" s="28" t="str">
        <f t="shared" si="107"/>
        <v xml:space="preserve"> </v>
      </c>
      <c r="R278" s="28" t="str">
        <f t="shared" si="107"/>
        <v xml:space="preserve"> </v>
      </c>
      <c r="S278" s="28" t="str">
        <f t="shared" si="108"/>
        <v xml:space="preserve"> </v>
      </c>
      <c r="T278" s="28" t="str">
        <f t="shared" si="108"/>
        <v xml:space="preserve"> </v>
      </c>
      <c r="U278" s="28" t="str">
        <f t="shared" si="108"/>
        <v xml:space="preserve"> </v>
      </c>
      <c r="V278" s="28" t="str">
        <f t="shared" si="108"/>
        <v xml:space="preserve"> </v>
      </c>
      <c r="W278" s="28" t="str">
        <f t="shared" si="108"/>
        <v xml:space="preserve"> </v>
      </c>
      <c r="X278" s="60" t="e">
        <f t="shared" si="109"/>
        <v>#DIV/0!</v>
      </c>
      <c r="Y278" s="61" t="e">
        <f t="shared" si="110"/>
        <v>#DIV/0!</v>
      </c>
      <c r="Z278" s="61" t="e">
        <f t="shared" si="111"/>
        <v>#DIV/0!</v>
      </c>
      <c r="AA278" s="62" t="e">
        <f t="shared" si="111"/>
        <v>#DIV/0!</v>
      </c>
      <c r="AB278" s="57" t="e">
        <f t="shared" si="112"/>
        <v>#VALUE!</v>
      </c>
      <c r="AC278" s="58" t="e">
        <f t="shared" si="113"/>
        <v>#VALUE!</v>
      </c>
      <c r="AD278" s="58" t="e">
        <f t="shared" si="114"/>
        <v>#VALUE!</v>
      </c>
      <c r="AE278" s="58" t="e">
        <f t="shared" si="114"/>
        <v>#VALUE!</v>
      </c>
      <c r="AF278" s="59" t="e">
        <f t="shared" si="115"/>
        <v>#VALUE!</v>
      </c>
    </row>
    <row r="279" spans="1:32" s="8" customFormat="1" ht="15" customHeight="1" x14ac:dyDescent="0.25">
      <c r="A279" s="27">
        <v>480</v>
      </c>
      <c r="B279" s="54" t="s">
        <v>38</v>
      </c>
      <c r="C279" s="28" t="str">
        <f t="shared" si="107"/>
        <v xml:space="preserve"> </v>
      </c>
      <c r="D279" s="28" t="str">
        <f t="shared" si="107"/>
        <v xml:space="preserve"> </v>
      </c>
      <c r="E279" s="28" t="str">
        <f t="shared" si="107"/>
        <v xml:space="preserve"> </v>
      </c>
      <c r="F279" s="28" t="str">
        <f t="shared" si="107"/>
        <v xml:space="preserve"> </v>
      </c>
      <c r="G279" s="28" t="str">
        <f t="shared" si="107"/>
        <v xml:space="preserve"> </v>
      </c>
      <c r="H279" s="28" t="str">
        <f t="shared" si="107"/>
        <v xml:space="preserve"> </v>
      </c>
      <c r="I279" s="28" t="str">
        <f t="shared" si="107"/>
        <v xml:space="preserve"> </v>
      </c>
      <c r="J279" s="28" t="str">
        <f t="shared" si="107"/>
        <v xml:space="preserve"> </v>
      </c>
      <c r="K279" s="28" t="str">
        <f t="shared" si="107"/>
        <v xml:space="preserve"> </v>
      </c>
      <c r="L279" s="28" t="str">
        <f t="shared" si="107"/>
        <v xml:space="preserve"> </v>
      </c>
      <c r="M279" s="28" t="str">
        <f t="shared" si="107"/>
        <v xml:space="preserve"> </v>
      </c>
      <c r="N279" s="28" t="str">
        <f t="shared" si="107"/>
        <v xml:space="preserve"> </v>
      </c>
      <c r="O279" s="28" t="str">
        <f t="shared" si="107"/>
        <v xml:space="preserve"> </v>
      </c>
      <c r="P279" s="28" t="str">
        <f t="shared" si="107"/>
        <v xml:space="preserve"> </v>
      </c>
      <c r="Q279" s="28" t="str">
        <f t="shared" si="107"/>
        <v xml:space="preserve"> </v>
      </c>
      <c r="R279" s="28" t="str">
        <f t="shared" si="107"/>
        <v xml:space="preserve"> </v>
      </c>
      <c r="S279" s="28" t="str">
        <f t="shared" si="108"/>
        <v xml:space="preserve"> </v>
      </c>
      <c r="T279" s="28" t="str">
        <f t="shared" si="108"/>
        <v xml:space="preserve"> </v>
      </c>
      <c r="U279" s="28" t="str">
        <f t="shared" si="108"/>
        <v xml:space="preserve"> </v>
      </c>
      <c r="V279" s="28" t="str">
        <f t="shared" si="108"/>
        <v xml:space="preserve"> </v>
      </c>
      <c r="W279" s="28" t="str">
        <f t="shared" si="108"/>
        <v xml:space="preserve"> </v>
      </c>
      <c r="X279" s="60" t="e">
        <f t="shared" si="109"/>
        <v>#DIV/0!</v>
      </c>
      <c r="Y279" s="61" t="e">
        <f t="shared" si="110"/>
        <v>#DIV/0!</v>
      </c>
      <c r="Z279" s="61" t="e">
        <f t="shared" si="111"/>
        <v>#DIV/0!</v>
      </c>
      <c r="AA279" s="62" t="e">
        <f t="shared" si="111"/>
        <v>#DIV/0!</v>
      </c>
      <c r="AB279" s="57" t="e">
        <f t="shared" si="112"/>
        <v>#VALUE!</v>
      </c>
      <c r="AC279" s="58" t="e">
        <f t="shared" si="113"/>
        <v>#VALUE!</v>
      </c>
      <c r="AD279" s="58" t="e">
        <f t="shared" si="114"/>
        <v>#VALUE!</v>
      </c>
      <c r="AE279" s="58" t="e">
        <f t="shared" si="114"/>
        <v>#VALUE!</v>
      </c>
      <c r="AF279" s="59" t="e">
        <f t="shared" si="115"/>
        <v>#VALUE!</v>
      </c>
    </row>
    <row r="280" spans="1:32" s="8" customFormat="1" ht="15" customHeight="1" x14ac:dyDescent="0.25">
      <c r="A280" s="27">
        <v>646</v>
      </c>
      <c r="B280" s="54" t="s">
        <v>44</v>
      </c>
      <c r="C280" s="28" t="str">
        <f t="shared" si="107"/>
        <v xml:space="preserve"> </v>
      </c>
      <c r="D280" s="28" t="str">
        <f t="shared" si="107"/>
        <v xml:space="preserve"> </v>
      </c>
      <c r="E280" s="28" t="str">
        <f t="shared" si="107"/>
        <v xml:space="preserve"> </v>
      </c>
      <c r="F280" s="28" t="str">
        <f t="shared" si="107"/>
        <v xml:space="preserve"> </v>
      </c>
      <c r="G280" s="28" t="str">
        <f t="shared" si="107"/>
        <v xml:space="preserve"> </v>
      </c>
      <c r="H280" s="28" t="str">
        <f t="shared" si="107"/>
        <v xml:space="preserve"> </v>
      </c>
      <c r="I280" s="28" t="str">
        <f t="shared" si="107"/>
        <v xml:space="preserve"> </v>
      </c>
      <c r="J280" s="28" t="str">
        <f t="shared" si="107"/>
        <v xml:space="preserve"> </v>
      </c>
      <c r="K280" s="28" t="str">
        <f t="shared" si="107"/>
        <v xml:space="preserve"> </v>
      </c>
      <c r="L280" s="28" t="str">
        <f t="shared" si="107"/>
        <v xml:space="preserve"> </v>
      </c>
      <c r="M280" s="28" t="str">
        <f t="shared" si="107"/>
        <v xml:space="preserve"> </v>
      </c>
      <c r="N280" s="28" t="str">
        <f t="shared" si="107"/>
        <v xml:space="preserve"> </v>
      </c>
      <c r="O280" s="28" t="str">
        <f t="shared" si="107"/>
        <v xml:space="preserve"> </v>
      </c>
      <c r="P280" s="28" t="str">
        <f t="shared" si="107"/>
        <v xml:space="preserve"> </v>
      </c>
      <c r="Q280" s="28" t="str">
        <f t="shared" si="107"/>
        <v xml:space="preserve"> </v>
      </c>
      <c r="R280" s="28" t="str">
        <f t="shared" si="107"/>
        <v xml:space="preserve"> </v>
      </c>
      <c r="S280" s="28" t="str">
        <f t="shared" si="108"/>
        <v xml:space="preserve"> </v>
      </c>
      <c r="T280" s="28" t="str">
        <f t="shared" si="108"/>
        <v xml:space="preserve"> </v>
      </c>
      <c r="U280" s="28" t="str">
        <f t="shared" si="108"/>
        <v xml:space="preserve"> </v>
      </c>
      <c r="V280" s="28" t="str">
        <f t="shared" si="108"/>
        <v xml:space="preserve"> </v>
      </c>
      <c r="W280" s="28" t="str">
        <f t="shared" si="108"/>
        <v xml:space="preserve"> </v>
      </c>
      <c r="X280" s="60" t="e">
        <f t="shared" si="109"/>
        <v>#DIV/0!</v>
      </c>
      <c r="Y280" s="61" t="e">
        <f t="shared" si="110"/>
        <v>#DIV/0!</v>
      </c>
      <c r="Z280" s="61" t="e">
        <f t="shared" si="111"/>
        <v>#DIV/0!</v>
      </c>
      <c r="AA280" s="62" t="e">
        <f t="shared" si="111"/>
        <v>#DIV/0!</v>
      </c>
      <c r="AB280" s="57" t="e">
        <f t="shared" si="112"/>
        <v>#VALUE!</v>
      </c>
      <c r="AC280" s="58" t="e">
        <f t="shared" si="113"/>
        <v>#VALUE!</v>
      </c>
      <c r="AD280" s="58" t="e">
        <f t="shared" si="114"/>
        <v>#VALUE!</v>
      </c>
      <c r="AE280" s="58" t="e">
        <f t="shared" si="114"/>
        <v>#VALUE!</v>
      </c>
      <c r="AF280" s="59" t="e">
        <f t="shared" si="115"/>
        <v>#VALUE!</v>
      </c>
    </row>
    <row r="281" spans="1:32" s="8" customFormat="1" ht="15" customHeight="1" x14ac:dyDescent="0.25">
      <c r="A281" s="27">
        <v>690</v>
      </c>
      <c r="B281" s="54" t="s">
        <v>47</v>
      </c>
      <c r="C281" s="28" t="str">
        <f t="shared" si="107"/>
        <v xml:space="preserve"> </v>
      </c>
      <c r="D281" s="28" t="str">
        <f t="shared" si="107"/>
        <v xml:space="preserve"> </v>
      </c>
      <c r="E281" s="28" t="str">
        <f t="shared" si="107"/>
        <v xml:space="preserve"> </v>
      </c>
      <c r="F281" s="28" t="str">
        <f t="shared" si="107"/>
        <v xml:space="preserve"> </v>
      </c>
      <c r="G281" s="28" t="str">
        <f t="shared" si="107"/>
        <v xml:space="preserve"> </v>
      </c>
      <c r="H281" s="28" t="str">
        <f t="shared" si="107"/>
        <v xml:space="preserve"> </v>
      </c>
      <c r="I281" s="28" t="str">
        <f t="shared" si="107"/>
        <v xml:space="preserve"> </v>
      </c>
      <c r="J281" s="28" t="str">
        <f t="shared" si="107"/>
        <v xml:space="preserve"> </v>
      </c>
      <c r="K281" s="28" t="str">
        <f t="shared" si="107"/>
        <v xml:space="preserve"> </v>
      </c>
      <c r="L281" s="28" t="str">
        <f t="shared" si="107"/>
        <v xml:space="preserve"> </v>
      </c>
      <c r="M281" s="28" t="str">
        <f t="shared" si="107"/>
        <v xml:space="preserve"> </v>
      </c>
      <c r="N281" s="28" t="str">
        <f t="shared" si="107"/>
        <v xml:space="preserve"> </v>
      </c>
      <c r="O281" s="28" t="str">
        <f t="shared" si="107"/>
        <v xml:space="preserve"> </v>
      </c>
      <c r="P281" s="28" t="str">
        <f t="shared" si="107"/>
        <v xml:space="preserve"> </v>
      </c>
      <c r="Q281" s="28" t="str">
        <f t="shared" si="107"/>
        <v xml:space="preserve"> </v>
      </c>
      <c r="R281" s="28" t="str">
        <f t="shared" si="107"/>
        <v xml:space="preserve"> </v>
      </c>
      <c r="S281" s="28" t="str">
        <f t="shared" si="108"/>
        <v xml:space="preserve"> </v>
      </c>
      <c r="T281" s="28" t="str">
        <f t="shared" si="108"/>
        <v xml:space="preserve"> </v>
      </c>
      <c r="U281" s="28" t="str">
        <f t="shared" si="108"/>
        <v xml:space="preserve"> </v>
      </c>
      <c r="V281" s="28" t="str">
        <f t="shared" si="108"/>
        <v xml:space="preserve"> </v>
      </c>
      <c r="W281" s="28" t="str">
        <f t="shared" si="108"/>
        <v xml:space="preserve"> </v>
      </c>
      <c r="X281" s="60" t="e">
        <f t="shared" si="109"/>
        <v>#DIV/0!</v>
      </c>
      <c r="Y281" s="61" t="e">
        <f t="shared" si="110"/>
        <v>#DIV/0!</v>
      </c>
      <c r="Z281" s="61" t="e">
        <f t="shared" si="111"/>
        <v>#DIV/0!</v>
      </c>
      <c r="AA281" s="62" t="e">
        <f t="shared" si="111"/>
        <v>#DIV/0!</v>
      </c>
      <c r="AB281" s="57" t="e">
        <f t="shared" si="112"/>
        <v>#VALUE!</v>
      </c>
      <c r="AC281" s="58" t="e">
        <f t="shared" si="113"/>
        <v>#VALUE!</v>
      </c>
      <c r="AD281" s="58" t="e">
        <f t="shared" si="114"/>
        <v>#VALUE!</v>
      </c>
      <c r="AE281" s="58" t="e">
        <f t="shared" si="114"/>
        <v>#VALUE!</v>
      </c>
      <c r="AF281" s="59" t="e">
        <f t="shared" si="115"/>
        <v>#VALUE!</v>
      </c>
    </row>
    <row r="282" spans="1:32" s="8" customFormat="1" ht="15" customHeight="1" x14ac:dyDescent="0.25">
      <c r="A282" s="27">
        <v>728</v>
      </c>
      <c r="B282" s="54" t="s">
        <v>51</v>
      </c>
      <c r="C282" s="28" t="str">
        <f t="shared" si="107"/>
        <v xml:space="preserve"> </v>
      </c>
      <c r="D282" s="28" t="str">
        <f t="shared" si="107"/>
        <v xml:space="preserve"> </v>
      </c>
      <c r="E282" s="28" t="str">
        <f t="shared" si="107"/>
        <v xml:space="preserve"> </v>
      </c>
      <c r="F282" s="28" t="str">
        <f t="shared" si="107"/>
        <v xml:space="preserve"> </v>
      </c>
      <c r="G282" s="28" t="str">
        <f t="shared" si="107"/>
        <v xml:space="preserve"> </v>
      </c>
      <c r="H282" s="28" t="str">
        <f t="shared" si="107"/>
        <v xml:space="preserve"> </v>
      </c>
      <c r="I282" s="28" t="str">
        <f t="shared" si="107"/>
        <v xml:space="preserve"> </v>
      </c>
      <c r="J282" s="28" t="str">
        <f t="shared" si="107"/>
        <v xml:space="preserve"> </v>
      </c>
      <c r="K282" s="28" t="str">
        <f t="shared" si="107"/>
        <v xml:space="preserve"> </v>
      </c>
      <c r="L282" s="28" t="str">
        <f t="shared" si="107"/>
        <v xml:space="preserve"> </v>
      </c>
      <c r="M282" s="28" t="str">
        <f t="shared" si="107"/>
        <v xml:space="preserve"> </v>
      </c>
      <c r="N282" s="28" t="str">
        <f t="shared" si="107"/>
        <v xml:space="preserve"> </v>
      </c>
      <c r="O282" s="28" t="str">
        <f t="shared" si="107"/>
        <v xml:space="preserve"> </v>
      </c>
      <c r="P282" s="28" t="str">
        <f t="shared" si="107"/>
        <v xml:space="preserve"> </v>
      </c>
      <c r="Q282" s="28" t="str">
        <f t="shared" si="107"/>
        <v xml:space="preserve"> </v>
      </c>
      <c r="R282" s="28" t="str">
        <f t="shared" si="107"/>
        <v xml:space="preserve"> </v>
      </c>
      <c r="S282" s="28" t="str">
        <f t="shared" si="108"/>
        <v xml:space="preserve"> </v>
      </c>
      <c r="T282" s="28" t="str">
        <f t="shared" si="108"/>
        <v xml:space="preserve"> </v>
      </c>
      <c r="U282" s="28" t="str">
        <f t="shared" si="108"/>
        <v xml:space="preserve"> </v>
      </c>
      <c r="V282" s="28" t="str">
        <f t="shared" si="108"/>
        <v xml:space="preserve"> </v>
      </c>
      <c r="W282" s="28" t="str">
        <f t="shared" si="108"/>
        <v xml:space="preserve"> </v>
      </c>
      <c r="X282" s="60" t="e">
        <f t="shared" si="109"/>
        <v>#DIV/0!</v>
      </c>
      <c r="Y282" s="61" t="e">
        <f t="shared" si="110"/>
        <v>#DIV/0!</v>
      </c>
      <c r="Z282" s="61" t="e">
        <f t="shared" si="111"/>
        <v>#DIV/0!</v>
      </c>
      <c r="AA282" s="62" t="e">
        <f t="shared" si="111"/>
        <v>#DIV/0!</v>
      </c>
      <c r="AB282" s="57" t="e">
        <f t="shared" si="112"/>
        <v>#VALUE!</v>
      </c>
      <c r="AC282" s="58" t="e">
        <f t="shared" si="113"/>
        <v>#VALUE!</v>
      </c>
      <c r="AD282" s="58" t="e">
        <f t="shared" si="114"/>
        <v>#VALUE!</v>
      </c>
      <c r="AE282" s="58" t="e">
        <f t="shared" si="114"/>
        <v>#VALUE!</v>
      </c>
      <c r="AF282" s="59" t="e">
        <f t="shared" si="115"/>
        <v>#VALUE!</v>
      </c>
    </row>
    <row r="283" spans="1:32" s="8" customFormat="1" ht="15" customHeight="1" x14ac:dyDescent="0.25">
      <c r="A283" s="27">
        <v>736</v>
      </c>
      <c r="B283" s="54" t="s">
        <v>52</v>
      </c>
      <c r="C283" s="28" t="str">
        <f t="shared" si="107"/>
        <v xml:space="preserve"> </v>
      </c>
      <c r="D283" s="28" t="str">
        <f t="shared" si="107"/>
        <v xml:space="preserve"> </v>
      </c>
      <c r="E283" s="28" t="str">
        <f t="shared" si="107"/>
        <v xml:space="preserve"> </v>
      </c>
      <c r="F283" s="28" t="str">
        <f t="shared" si="107"/>
        <v xml:space="preserve"> </v>
      </c>
      <c r="G283" s="28" t="str">
        <f t="shared" si="107"/>
        <v xml:space="preserve"> </v>
      </c>
      <c r="H283" s="28" t="str">
        <f t="shared" si="107"/>
        <v xml:space="preserve"> </v>
      </c>
      <c r="I283" s="28" t="str">
        <f t="shared" si="107"/>
        <v xml:space="preserve"> </v>
      </c>
      <c r="J283" s="28" t="str">
        <f t="shared" si="107"/>
        <v xml:space="preserve"> </v>
      </c>
      <c r="K283" s="28" t="str">
        <f t="shared" si="107"/>
        <v xml:space="preserve"> </v>
      </c>
      <c r="L283" s="28" t="str">
        <f t="shared" si="107"/>
        <v xml:space="preserve"> </v>
      </c>
      <c r="M283" s="28" t="str">
        <f t="shared" si="107"/>
        <v xml:space="preserve"> </v>
      </c>
      <c r="N283" s="28" t="str">
        <f t="shared" si="107"/>
        <v xml:space="preserve"> </v>
      </c>
      <c r="O283" s="28" t="str">
        <f t="shared" si="107"/>
        <v xml:space="preserve"> </v>
      </c>
      <c r="P283" s="28" t="str">
        <f t="shared" si="107"/>
        <v xml:space="preserve"> </v>
      </c>
      <c r="Q283" s="28" t="str">
        <f t="shared" si="107"/>
        <v xml:space="preserve"> </v>
      </c>
      <c r="R283" s="28" t="str">
        <f t="shared" ref="R283:W287" si="116">VLOOKUP($B283,$B$60:$W$115,R$117,FALSE)</f>
        <v xml:space="preserve"> </v>
      </c>
      <c r="S283" s="28" t="str">
        <f t="shared" si="116"/>
        <v xml:space="preserve"> </v>
      </c>
      <c r="T283" s="28" t="str">
        <f t="shared" si="116"/>
        <v xml:space="preserve"> </v>
      </c>
      <c r="U283" s="28" t="str">
        <f t="shared" si="116"/>
        <v xml:space="preserve"> </v>
      </c>
      <c r="V283" s="28" t="str">
        <f t="shared" si="116"/>
        <v xml:space="preserve"> </v>
      </c>
      <c r="W283" s="28" t="str">
        <f t="shared" si="116"/>
        <v xml:space="preserve"> </v>
      </c>
      <c r="X283" s="60" t="e">
        <f t="shared" si="109"/>
        <v>#DIV/0!</v>
      </c>
      <c r="Y283" s="61" t="e">
        <f t="shared" si="110"/>
        <v>#DIV/0!</v>
      </c>
      <c r="Z283" s="61" t="e">
        <f t="shared" si="111"/>
        <v>#DIV/0!</v>
      </c>
      <c r="AA283" s="62" t="e">
        <f t="shared" si="111"/>
        <v>#DIV/0!</v>
      </c>
      <c r="AB283" s="57" t="e">
        <f t="shared" si="112"/>
        <v>#VALUE!</v>
      </c>
      <c r="AC283" s="58" t="e">
        <f t="shared" si="113"/>
        <v>#VALUE!</v>
      </c>
      <c r="AD283" s="58" t="e">
        <f t="shared" si="114"/>
        <v>#VALUE!</v>
      </c>
      <c r="AE283" s="58" t="e">
        <f t="shared" si="114"/>
        <v>#VALUE!</v>
      </c>
      <c r="AF283" s="59" t="e">
        <f t="shared" si="115"/>
        <v>#VALUE!</v>
      </c>
    </row>
    <row r="284" spans="1:32" s="8" customFormat="1" ht="15" customHeight="1" x14ac:dyDescent="0.25">
      <c r="A284" s="27">
        <v>748</v>
      </c>
      <c r="B284" s="54" t="s">
        <v>53</v>
      </c>
      <c r="C284" s="28" t="str">
        <f t="shared" ref="C284:R287" si="117">VLOOKUP($B284,$B$60:$W$115,C$117,FALSE)</f>
        <v xml:space="preserve"> </v>
      </c>
      <c r="D284" s="28" t="str">
        <f t="shared" si="117"/>
        <v xml:space="preserve"> </v>
      </c>
      <c r="E284" s="28" t="str">
        <f t="shared" si="117"/>
        <v xml:space="preserve"> </v>
      </c>
      <c r="F284" s="28" t="str">
        <f t="shared" si="117"/>
        <v xml:space="preserve"> </v>
      </c>
      <c r="G284" s="28" t="str">
        <f t="shared" si="117"/>
        <v xml:space="preserve"> </v>
      </c>
      <c r="H284" s="28" t="str">
        <f t="shared" si="117"/>
        <v xml:space="preserve"> </v>
      </c>
      <c r="I284" s="28" t="str">
        <f t="shared" si="117"/>
        <v xml:space="preserve"> </v>
      </c>
      <c r="J284" s="28" t="str">
        <f t="shared" si="117"/>
        <v xml:space="preserve"> </v>
      </c>
      <c r="K284" s="28" t="str">
        <f t="shared" si="117"/>
        <v xml:space="preserve"> </v>
      </c>
      <c r="L284" s="28" t="str">
        <f t="shared" si="117"/>
        <v xml:space="preserve"> </v>
      </c>
      <c r="M284" s="28" t="str">
        <f t="shared" si="117"/>
        <v xml:space="preserve"> </v>
      </c>
      <c r="N284" s="28" t="str">
        <f t="shared" si="117"/>
        <v xml:space="preserve"> </v>
      </c>
      <c r="O284" s="28" t="str">
        <f t="shared" si="117"/>
        <v xml:space="preserve"> </v>
      </c>
      <c r="P284" s="28" t="str">
        <f t="shared" si="117"/>
        <v xml:space="preserve"> </v>
      </c>
      <c r="Q284" s="28" t="str">
        <f t="shared" si="117"/>
        <v xml:space="preserve"> </v>
      </c>
      <c r="R284" s="28" t="str">
        <f t="shared" si="117"/>
        <v xml:space="preserve"> </v>
      </c>
      <c r="S284" s="28" t="str">
        <f t="shared" si="116"/>
        <v xml:space="preserve"> </v>
      </c>
      <c r="T284" s="28" t="str">
        <f t="shared" si="116"/>
        <v xml:space="preserve"> </v>
      </c>
      <c r="U284" s="28" t="str">
        <f t="shared" si="116"/>
        <v xml:space="preserve"> </v>
      </c>
      <c r="V284" s="28" t="str">
        <f t="shared" si="116"/>
        <v xml:space="preserve"> </v>
      </c>
      <c r="W284" s="28" t="str">
        <f t="shared" si="116"/>
        <v xml:space="preserve"> </v>
      </c>
      <c r="X284" s="60" t="e">
        <f t="shared" si="109"/>
        <v>#DIV/0!</v>
      </c>
      <c r="Y284" s="61" t="e">
        <f t="shared" si="110"/>
        <v>#DIV/0!</v>
      </c>
      <c r="Z284" s="61" t="e">
        <f t="shared" si="111"/>
        <v>#DIV/0!</v>
      </c>
      <c r="AA284" s="62" t="e">
        <f t="shared" si="111"/>
        <v>#DIV/0!</v>
      </c>
      <c r="AB284" s="57" t="e">
        <f t="shared" si="112"/>
        <v>#VALUE!</v>
      </c>
      <c r="AC284" s="58" t="e">
        <f t="shared" si="113"/>
        <v>#VALUE!</v>
      </c>
      <c r="AD284" s="58" t="e">
        <f t="shared" si="114"/>
        <v>#VALUE!</v>
      </c>
      <c r="AE284" s="58" t="e">
        <f t="shared" si="114"/>
        <v>#VALUE!</v>
      </c>
      <c r="AF284" s="59" t="e">
        <f t="shared" si="115"/>
        <v>#VALUE!</v>
      </c>
    </row>
    <row r="285" spans="1:32" s="8" customFormat="1" ht="15" customHeight="1" x14ac:dyDescent="0.25">
      <c r="A285" s="27">
        <v>800</v>
      </c>
      <c r="B285" s="54" t="s">
        <v>57</v>
      </c>
      <c r="C285" s="28" t="str">
        <f t="shared" si="117"/>
        <v xml:space="preserve"> </v>
      </c>
      <c r="D285" s="28" t="str">
        <f t="shared" si="117"/>
        <v xml:space="preserve"> </v>
      </c>
      <c r="E285" s="28" t="str">
        <f t="shared" si="117"/>
        <v xml:space="preserve"> </v>
      </c>
      <c r="F285" s="28" t="str">
        <f t="shared" si="117"/>
        <v xml:space="preserve"> </v>
      </c>
      <c r="G285" s="28" t="str">
        <f t="shared" si="117"/>
        <v xml:space="preserve"> </v>
      </c>
      <c r="H285" s="28" t="str">
        <f t="shared" si="117"/>
        <v xml:space="preserve"> </v>
      </c>
      <c r="I285" s="28" t="str">
        <f t="shared" si="117"/>
        <v xml:space="preserve"> </v>
      </c>
      <c r="J285" s="28" t="str">
        <f t="shared" si="117"/>
        <v xml:space="preserve"> </v>
      </c>
      <c r="K285" s="28" t="str">
        <f t="shared" si="117"/>
        <v xml:space="preserve"> </v>
      </c>
      <c r="L285" s="28" t="str">
        <f t="shared" si="117"/>
        <v xml:space="preserve"> </v>
      </c>
      <c r="M285" s="28" t="str">
        <f t="shared" si="117"/>
        <v xml:space="preserve"> </v>
      </c>
      <c r="N285" s="28" t="str">
        <f t="shared" si="117"/>
        <v xml:space="preserve"> </v>
      </c>
      <c r="O285" s="28" t="str">
        <f t="shared" si="117"/>
        <v xml:space="preserve"> </v>
      </c>
      <c r="P285" s="28" t="str">
        <f t="shared" si="117"/>
        <v xml:space="preserve"> </v>
      </c>
      <c r="Q285" s="28" t="str">
        <f t="shared" si="117"/>
        <v xml:space="preserve"> </v>
      </c>
      <c r="R285" s="28" t="str">
        <f t="shared" si="117"/>
        <v xml:space="preserve"> </v>
      </c>
      <c r="S285" s="28" t="str">
        <f t="shared" si="116"/>
        <v xml:space="preserve"> </v>
      </c>
      <c r="T285" s="28" t="str">
        <f t="shared" si="116"/>
        <v xml:space="preserve"> </v>
      </c>
      <c r="U285" s="28" t="str">
        <f t="shared" si="116"/>
        <v xml:space="preserve"> </v>
      </c>
      <c r="V285" s="28" t="str">
        <f t="shared" si="116"/>
        <v xml:space="preserve"> </v>
      </c>
      <c r="W285" s="28" t="str">
        <f t="shared" si="116"/>
        <v xml:space="preserve"> </v>
      </c>
      <c r="X285" s="60" t="e">
        <f t="shared" si="109"/>
        <v>#DIV/0!</v>
      </c>
      <c r="Y285" s="61" t="e">
        <f t="shared" si="110"/>
        <v>#DIV/0!</v>
      </c>
      <c r="Z285" s="61" t="e">
        <f t="shared" si="111"/>
        <v>#DIV/0!</v>
      </c>
      <c r="AA285" s="62" t="e">
        <f t="shared" si="111"/>
        <v>#DIV/0!</v>
      </c>
      <c r="AB285" s="57" t="e">
        <f t="shared" si="112"/>
        <v>#VALUE!</v>
      </c>
      <c r="AC285" s="58" t="e">
        <f t="shared" si="113"/>
        <v>#VALUE!</v>
      </c>
      <c r="AD285" s="58" t="e">
        <f t="shared" si="114"/>
        <v>#VALUE!</v>
      </c>
      <c r="AE285" s="58" t="e">
        <f t="shared" si="114"/>
        <v>#VALUE!</v>
      </c>
      <c r="AF285" s="59" t="e">
        <f t="shared" si="115"/>
        <v>#VALUE!</v>
      </c>
    </row>
    <row r="286" spans="1:32" s="8" customFormat="1" ht="15" customHeight="1" x14ac:dyDescent="0.25">
      <c r="A286" s="27">
        <v>894</v>
      </c>
      <c r="B286" s="54" t="s">
        <v>58</v>
      </c>
      <c r="C286" s="28" t="str">
        <f t="shared" si="117"/>
        <v xml:space="preserve"> </v>
      </c>
      <c r="D286" s="28" t="str">
        <f t="shared" si="117"/>
        <v xml:space="preserve"> </v>
      </c>
      <c r="E286" s="28" t="str">
        <f t="shared" si="117"/>
        <v xml:space="preserve"> </v>
      </c>
      <c r="F286" s="28" t="str">
        <f t="shared" si="117"/>
        <v xml:space="preserve"> </v>
      </c>
      <c r="G286" s="28" t="str">
        <f t="shared" si="117"/>
        <v xml:space="preserve"> </v>
      </c>
      <c r="H286" s="28" t="str">
        <f t="shared" si="117"/>
        <v xml:space="preserve"> </v>
      </c>
      <c r="I286" s="28" t="str">
        <f t="shared" si="117"/>
        <v xml:space="preserve"> </v>
      </c>
      <c r="J286" s="28" t="str">
        <f t="shared" si="117"/>
        <v xml:space="preserve"> </v>
      </c>
      <c r="K286" s="28" t="str">
        <f t="shared" si="117"/>
        <v xml:space="preserve"> </v>
      </c>
      <c r="L286" s="28" t="str">
        <f t="shared" si="117"/>
        <v xml:space="preserve"> </v>
      </c>
      <c r="M286" s="28" t="str">
        <f t="shared" si="117"/>
        <v xml:space="preserve"> </v>
      </c>
      <c r="N286" s="28" t="str">
        <f t="shared" si="117"/>
        <v xml:space="preserve"> </v>
      </c>
      <c r="O286" s="28" t="str">
        <f t="shared" si="117"/>
        <v xml:space="preserve"> </v>
      </c>
      <c r="P286" s="28" t="str">
        <f t="shared" si="117"/>
        <v xml:space="preserve"> </v>
      </c>
      <c r="Q286" s="28" t="str">
        <f t="shared" si="117"/>
        <v xml:space="preserve"> </v>
      </c>
      <c r="R286" s="28" t="str">
        <f t="shared" si="117"/>
        <v xml:space="preserve"> </v>
      </c>
      <c r="S286" s="28" t="str">
        <f t="shared" si="116"/>
        <v xml:space="preserve"> </v>
      </c>
      <c r="T286" s="28" t="str">
        <f t="shared" si="116"/>
        <v xml:space="preserve"> </v>
      </c>
      <c r="U286" s="28" t="str">
        <f t="shared" si="116"/>
        <v xml:space="preserve"> </v>
      </c>
      <c r="V286" s="28" t="str">
        <f t="shared" si="116"/>
        <v xml:space="preserve"> </v>
      </c>
      <c r="W286" s="28" t="str">
        <f t="shared" si="116"/>
        <v xml:space="preserve"> </v>
      </c>
      <c r="X286" s="60" t="e">
        <f t="shared" si="109"/>
        <v>#DIV/0!</v>
      </c>
      <c r="Y286" s="61" t="e">
        <f t="shared" si="110"/>
        <v>#DIV/0!</v>
      </c>
      <c r="Z286" s="61" t="e">
        <f t="shared" si="111"/>
        <v>#DIV/0!</v>
      </c>
      <c r="AA286" s="62" t="e">
        <f t="shared" si="111"/>
        <v>#DIV/0!</v>
      </c>
      <c r="AB286" s="57" t="e">
        <f t="shared" si="112"/>
        <v>#VALUE!</v>
      </c>
      <c r="AC286" s="58" t="e">
        <f t="shared" si="113"/>
        <v>#VALUE!</v>
      </c>
      <c r="AD286" s="58" t="e">
        <f t="shared" si="114"/>
        <v>#VALUE!</v>
      </c>
      <c r="AE286" s="58" t="e">
        <f t="shared" si="114"/>
        <v>#VALUE!</v>
      </c>
      <c r="AF286" s="59" t="e">
        <f t="shared" si="115"/>
        <v>#VALUE!</v>
      </c>
    </row>
    <row r="287" spans="1:32" s="8" customFormat="1" ht="15" customHeight="1" x14ac:dyDescent="0.25">
      <c r="A287" s="27">
        <v>716</v>
      </c>
      <c r="B287" s="54" t="s">
        <v>59</v>
      </c>
      <c r="C287" s="28">
        <f t="shared" si="117"/>
        <v>0</v>
      </c>
      <c r="D287" s="28">
        <f t="shared" si="117"/>
        <v>0</v>
      </c>
      <c r="E287" s="28">
        <f t="shared" si="117"/>
        <v>0</v>
      </c>
      <c r="F287" s="28">
        <f t="shared" si="117"/>
        <v>0</v>
      </c>
      <c r="G287" s="28">
        <f t="shared" si="117"/>
        <v>0</v>
      </c>
      <c r="H287" s="28">
        <f t="shared" si="117"/>
        <v>0</v>
      </c>
      <c r="I287" s="28">
        <f t="shared" si="117"/>
        <v>0</v>
      </c>
      <c r="J287" s="28">
        <f t="shared" si="117"/>
        <v>0</v>
      </c>
      <c r="K287" s="28">
        <f t="shared" si="117"/>
        <v>0</v>
      </c>
      <c r="L287" s="28">
        <f t="shared" si="117"/>
        <v>0</v>
      </c>
      <c r="M287" s="28">
        <f t="shared" si="117"/>
        <v>0</v>
      </c>
      <c r="N287" s="28">
        <f t="shared" si="117"/>
        <v>0</v>
      </c>
      <c r="O287" s="28">
        <f t="shared" si="117"/>
        <v>0</v>
      </c>
      <c r="P287" s="28">
        <f t="shared" si="117"/>
        <v>0</v>
      </c>
      <c r="Q287" s="28">
        <f t="shared" si="117"/>
        <v>0</v>
      </c>
      <c r="R287" s="28">
        <f t="shared" si="117"/>
        <v>0</v>
      </c>
      <c r="S287" s="28">
        <f t="shared" si="116"/>
        <v>0</v>
      </c>
      <c r="T287" s="28">
        <f t="shared" si="116"/>
        <v>0</v>
      </c>
      <c r="U287" s="28">
        <f t="shared" si="116"/>
        <v>0</v>
      </c>
      <c r="V287" s="28">
        <f t="shared" si="116"/>
        <v>0</v>
      </c>
      <c r="W287" s="28">
        <f t="shared" si="116"/>
        <v>0</v>
      </c>
      <c r="X287" s="60"/>
      <c r="Y287" s="61"/>
      <c r="Z287" s="61"/>
      <c r="AA287" s="62"/>
      <c r="AB287" s="57"/>
      <c r="AC287" s="58"/>
      <c r="AD287" s="58"/>
      <c r="AE287" s="58"/>
      <c r="AF287" s="59"/>
    </row>
    <row r="288" spans="1:32" s="23" customFormat="1" ht="15" customHeight="1" x14ac:dyDescent="0.25">
      <c r="A288" s="29"/>
      <c r="B288" s="53" t="s">
        <v>74</v>
      </c>
      <c r="C288" s="31">
        <f>IF(ISNUMBER(SUM(C290:C294)),SUM(C290:C294),"..")</f>
        <v>0</v>
      </c>
      <c r="D288" s="31">
        <f t="shared" ref="D288:W288" si="118">IF(ISNUMBER(SUM(D290:D294)),SUM(D290:D294),"..")</f>
        <v>0</v>
      </c>
      <c r="E288" s="31">
        <f t="shared" si="118"/>
        <v>0</v>
      </c>
      <c r="F288" s="31">
        <f t="shared" si="118"/>
        <v>0</v>
      </c>
      <c r="G288" s="31">
        <f t="shared" si="118"/>
        <v>0</v>
      </c>
      <c r="H288" s="31">
        <f t="shared" si="118"/>
        <v>0</v>
      </c>
      <c r="I288" s="31">
        <f t="shared" si="118"/>
        <v>0</v>
      </c>
      <c r="J288" s="31">
        <f t="shared" si="118"/>
        <v>0</v>
      </c>
      <c r="K288" s="31">
        <f t="shared" si="118"/>
        <v>0</v>
      </c>
      <c r="L288" s="31">
        <f t="shared" si="118"/>
        <v>0</v>
      </c>
      <c r="M288" s="31">
        <f t="shared" si="118"/>
        <v>0</v>
      </c>
      <c r="N288" s="31">
        <f t="shared" si="118"/>
        <v>0</v>
      </c>
      <c r="O288" s="31">
        <f t="shared" si="118"/>
        <v>0</v>
      </c>
      <c r="P288" s="31">
        <f t="shared" si="118"/>
        <v>0</v>
      </c>
      <c r="Q288" s="31">
        <f t="shared" si="118"/>
        <v>0</v>
      </c>
      <c r="R288" s="31">
        <f t="shared" si="118"/>
        <v>0</v>
      </c>
      <c r="S288" s="31">
        <f t="shared" si="118"/>
        <v>0</v>
      </c>
      <c r="T288" s="31">
        <f t="shared" si="118"/>
        <v>0</v>
      </c>
      <c r="U288" s="31">
        <f t="shared" si="118"/>
        <v>0</v>
      </c>
      <c r="V288" s="31">
        <f t="shared" si="118"/>
        <v>0</v>
      </c>
      <c r="W288" s="31">
        <f t="shared" si="118"/>
        <v>0</v>
      </c>
      <c r="X288" s="75">
        <f>AVERAGE(C288:F288)</f>
        <v>0</v>
      </c>
      <c r="Y288" s="75">
        <f>AVERAGE(M288:P288)</f>
        <v>0</v>
      </c>
      <c r="Z288" s="75">
        <f>AVERAGE(S288:V288)</f>
        <v>0</v>
      </c>
      <c r="AA288" s="76">
        <f>AVERAGE(T288:W288)</f>
        <v>0</v>
      </c>
      <c r="AB288" s="31" t="e">
        <f t="shared" ref="AB288" si="119">(LOGEST(C288:F288)-1)*100</f>
        <v>#NUM!</v>
      </c>
      <c r="AC288" s="31" t="e">
        <f t="shared" ref="AC288" si="120">(LOGEST(M288:P288)-1)*100</f>
        <v>#NUM!</v>
      </c>
      <c r="AD288" s="31" t="e">
        <f t="shared" ref="AD288:AE288" si="121">(LOGEST(S288:V288)-1)*100</f>
        <v>#NUM!</v>
      </c>
      <c r="AE288" s="31" t="e">
        <f t="shared" si="121"/>
        <v>#NUM!</v>
      </c>
      <c r="AF288" s="31" t="e">
        <f t="shared" ref="AF288" si="122">(LOGEST(C288:W288)-1)*100</f>
        <v>#NUM!</v>
      </c>
    </row>
    <row r="289" spans="1:32" s="26" customFormat="1" ht="15" x14ac:dyDescent="0.25">
      <c r="A289" s="24">
        <v>54</v>
      </c>
      <c r="B289" s="48" t="s">
        <v>64</v>
      </c>
      <c r="C289" s="25">
        <f t="shared" ref="C289:W289" si="123">COUNT(C290:C294)</f>
        <v>0</v>
      </c>
      <c r="D289" s="25">
        <f t="shared" si="123"/>
        <v>0</v>
      </c>
      <c r="E289" s="25">
        <f t="shared" si="123"/>
        <v>0</v>
      </c>
      <c r="F289" s="25">
        <f t="shared" si="123"/>
        <v>0</v>
      </c>
      <c r="G289" s="25">
        <f t="shared" si="123"/>
        <v>0</v>
      </c>
      <c r="H289" s="25">
        <f t="shared" si="123"/>
        <v>0</v>
      </c>
      <c r="I289" s="25">
        <f t="shared" si="123"/>
        <v>0</v>
      </c>
      <c r="J289" s="25">
        <f t="shared" si="123"/>
        <v>0</v>
      </c>
      <c r="K289" s="25">
        <f t="shared" si="123"/>
        <v>0</v>
      </c>
      <c r="L289" s="25">
        <f t="shared" si="123"/>
        <v>0</v>
      </c>
      <c r="M289" s="25">
        <f t="shared" si="123"/>
        <v>0</v>
      </c>
      <c r="N289" s="25">
        <f t="shared" si="123"/>
        <v>0</v>
      </c>
      <c r="O289" s="25">
        <f t="shared" si="123"/>
        <v>0</v>
      </c>
      <c r="P289" s="25">
        <f t="shared" si="123"/>
        <v>0</v>
      </c>
      <c r="Q289" s="25">
        <f t="shared" si="123"/>
        <v>0</v>
      </c>
      <c r="R289" s="25">
        <f t="shared" si="123"/>
        <v>0</v>
      </c>
      <c r="S289" s="25">
        <f t="shared" si="123"/>
        <v>0</v>
      </c>
      <c r="T289" s="25">
        <f t="shared" si="123"/>
        <v>0</v>
      </c>
      <c r="U289" s="25">
        <f t="shared" si="123"/>
        <v>0</v>
      </c>
      <c r="V289" s="25">
        <f t="shared" si="123"/>
        <v>0</v>
      </c>
      <c r="W289" s="25">
        <f t="shared" si="123"/>
        <v>0</v>
      </c>
      <c r="X289" s="60"/>
      <c r="Y289" s="61"/>
      <c r="Z289" s="61"/>
      <c r="AA289" s="62"/>
      <c r="AB289" s="57"/>
      <c r="AC289" s="58"/>
      <c r="AD289" s="58"/>
      <c r="AE289" s="58"/>
      <c r="AF289" s="59"/>
    </row>
    <row r="290" spans="1:32" s="8" customFormat="1" ht="15" customHeight="1" x14ac:dyDescent="0.25">
      <c r="A290" s="27">
        <v>108</v>
      </c>
      <c r="B290" s="54" t="s">
        <v>11</v>
      </c>
      <c r="C290" s="28" t="str">
        <f t="shared" ref="C290:R294" si="124">VLOOKUP($B290,$B$60:$W$115,C$117,FALSE)</f>
        <v xml:space="preserve"> </v>
      </c>
      <c r="D290" s="28" t="str">
        <f t="shared" si="124"/>
        <v xml:space="preserve"> </v>
      </c>
      <c r="E290" s="28" t="str">
        <f t="shared" si="124"/>
        <v xml:space="preserve"> </v>
      </c>
      <c r="F290" s="28" t="str">
        <f t="shared" si="124"/>
        <v xml:space="preserve"> </v>
      </c>
      <c r="G290" s="28" t="str">
        <f t="shared" si="124"/>
        <v xml:space="preserve"> </v>
      </c>
      <c r="H290" s="28" t="str">
        <f t="shared" si="124"/>
        <v xml:space="preserve"> </v>
      </c>
      <c r="I290" s="28" t="str">
        <f t="shared" si="124"/>
        <v xml:space="preserve"> </v>
      </c>
      <c r="J290" s="28" t="str">
        <f t="shared" si="124"/>
        <v xml:space="preserve"> </v>
      </c>
      <c r="K290" s="28" t="str">
        <f t="shared" si="124"/>
        <v xml:space="preserve"> </v>
      </c>
      <c r="L290" s="28" t="str">
        <f t="shared" si="124"/>
        <v xml:space="preserve"> </v>
      </c>
      <c r="M290" s="28" t="str">
        <f t="shared" si="124"/>
        <v xml:space="preserve"> </v>
      </c>
      <c r="N290" s="28" t="str">
        <f t="shared" si="124"/>
        <v xml:space="preserve"> </v>
      </c>
      <c r="O290" s="28" t="str">
        <f t="shared" si="124"/>
        <v xml:space="preserve"> </v>
      </c>
      <c r="P290" s="28" t="str">
        <f t="shared" si="124"/>
        <v xml:space="preserve"> </v>
      </c>
      <c r="Q290" s="28" t="str">
        <f t="shared" si="124"/>
        <v xml:space="preserve"> </v>
      </c>
      <c r="R290" s="28" t="str">
        <f t="shared" si="124"/>
        <v xml:space="preserve"> </v>
      </c>
      <c r="S290" s="28" t="str">
        <f t="shared" ref="S290:W294" si="125">VLOOKUP($B290,$B$60:$W$115,S$117,FALSE)</f>
        <v xml:space="preserve"> </v>
      </c>
      <c r="T290" s="28" t="str">
        <f t="shared" si="125"/>
        <v xml:space="preserve"> </v>
      </c>
      <c r="U290" s="28" t="str">
        <f t="shared" si="125"/>
        <v xml:space="preserve"> </v>
      </c>
      <c r="V290" s="28" t="str">
        <f t="shared" si="125"/>
        <v xml:space="preserve"> </v>
      </c>
      <c r="W290" s="28" t="str">
        <f t="shared" si="125"/>
        <v xml:space="preserve"> </v>
      </c>
      <c r="X290" s="60" t="e">
        <f t="shared" ref="X290:X294" si="126">AVERAGE(C290:F290)</f>
        <v>#DIV/0!</v>
      </c>
      <c r="Y290" s="61" t="e">
        <f t="shared" ref="Y290:Y294" si="127">AVERAGE(M290:P290)</f>
        <v>#DIV/0!</v>
      </c>
      <c r="Z290" s="61" t="e">
        <f t="shared" ref="Z290:AA294" si="128">AVERAGE(S290:V290)</f>
        <v>#DIV/0!</v>
      </c>
      <c r="AA290" s="62" t="e">
        <f t="shared" si="128"/>
        <v>#DIV/0!</v>
      </c>
      <c r="AB290" s="57" t="e">
        <f t="shared" ref="AB290:AB295" si="129">(LOGEST(C290:F290)-1)*100</f>
        <v>#VALUE!</v>
      </c>
      <c r="AC290" s="58" t="e">
        <f t="shared" ref="AC290:AC295" si="130">(LOGEST(M290:P290)-1)*100</f>
        <v>#VALUE!</v>
      </c>
      <c r="AD290" s="58" t="e">
        <f t="shared" ref="AD290:AE295" si="131">(LOGEST(S290:V290)-1)*100</f>
        <v>#VALUE!</v>
      </c>
      <c r="AE290" s="58" t="e">
        <f t="shared" si="131"/>
        <v>#VALUE!</v>
      </c>
      <c r="AF290" s="59" t="e">
        <f t="shared" ref="AF290:AF295" si="132">(LOGEST(C290:W290)-1)*100</f>
        <v>#VALUE!</v>
      </c>
    </row>
    <row r="291" spans="1:32" s="8" customFormat="1" ht="15" customHeight="1" x14ac:dyDescent="0.25">
      <c r="A291" s="27">
        <v>404</v>
      </c>
      <c r="B291" s="54" t="s">
        <v>30</v>
      </c>
      <c r="C291" s="28" t="str">
        <f t="shared" si="124"/>
        <v xml:space="preserve"> </v>
      </c>
      <c r="D291" s="28" t="str">
        <f t="shared" si="124"/>
        <v xml:space="preserve"> </v>
      </c>
      <c r="E291" s="28" t="str">
        <f t="shared" si="124"/>
        <v xml:space="preserve"> </v>
      </c>
      <c r="F291" s="28" t="str">
        <f t="shared" si="124"/>
        <v xml:space="preserve"> </v>
      </c>
      <c r="G291" s="28" t="str">
        <f t="shared" si="124"/>
        <v xml:space="preserve"> </v>
      </c>
      <c r="H291" s="28" t="str">
        <f t="shared" si="124"/>
        <v xml:space="preserve"> </v>
      </c>
      <c r="I291" s="28" t="str">
        <f t="shared" si="124"/>
        <v xml:space="preserve"> </v>
      </c>
      <c r="J291" s="28" t="str">
        <f t="shared" si="124"/>
        <v xml:space="preserve"> </v>
      </c>
      <c r="K291" s="28" t="str">
        <f t="shared" si="124"/>
        <v xml:space="preserve"> </v>
      </c>
      <c r="L291" s="28" t="str">
        <f t="shared" si="124"/>
        <v xml:space="preserve"> </v>
      </c>
      <c r="M291" s="28" t="str">
        <f t="shared" si="124"/>
        <v xml:space="preserve"> </v>
      </c>
      <c r="N291" s="28" t="str">
        <f t="shared" si="124"/>
        <v xml:space="preserve"> </v>
      </c>
      <c r="O291" s="28" t="str">
        <f t="shared" si="124"/>
        <v xml:space="preserve"> </v>
      </c>
      <c r="P291" s="28" t="str">
        <f t="shared" si="124"/>
        <v xml:space="preserve"> </v>
      </c>
      <c r="Q291" s="28" t="str">
        <f t="shared" si="124"/>
        <v xml:space="preserve"> </v>
      </c>
      <c r="R291" s="28" t="str">
        <f t="shared" si="124"/>
        <v xml:space="preserve"> </v>
      </c>
      <c r="S291" s="28" t="str">
        <f t="shared" si="125"/>
        <v xml:space="preserve"> </v>
      </c>
      <c r="T291" s="28" t="str">
        <f t="shared" si="125"/>
        <v xml:space="preserve"> </v>
      </c>
      <c r="U291" s="28" t="str">
        <f t="shared" si="125"/>
        <v xml:space="preserve"> </v>
      </c>
      <c r="V291" s="28" t="str">
        <f t="shared" si="125"/>
        <v xml:space="preserve"> </v>
      </c>
      <c r="W291" s="28" t="str">
        <f t="shared" si="125"/>
        <v xml:space="preserve"> </v>
      </c>
      <c r="X291" s="60" t="e">
        <f t="shared" si="126"/>
        <v>#DIV/0!</v>
      </c>
      <c r="Y291" s="61" t="e">
        <f t="shared" si="127"/>
        <v>#DIV/0!</v>
      </c>
      <c r="Z291" s="61" t="e">
        <f t="shared" si="128"/>
        <v>#DIV/0!</v>
      </c>
      <c r="AA291" s="62" t="e">
        <f t="shared" si="128"/>
        <v>#DIV/0!</v>
      </c>
      <c r="AB291" s="57" t="e">
        <f t="shared" si="129"/>
        <v>#VALUE!</v>
      </c>
      <c r="AC291" s="58" t="e">
        <f t="shared" si="130"/>
        <v>#VALUE!</v>
      </c>
      <c r="AD291" s="58" t="e">
        <f t="shared" si="131"/>
        <v>#VALUE!</v>
      </c>
      <c r="AE291" s="58" t="e">
        <f t="shared" si="131"/>
        <v>#VALUE!</v>
      </c>
      <c r="AF291" s="59" t="e">
        <f t="shared" si="132"/>
        <v>#VALUE!</v>
      </c>
    </row>
    <row r="292" spans="1:32" s="8" customFormat="1" ht="15" customHeight="1" x14ac:dyDescent="0.25">
      <c r="A292" s="27">
        <v>646</v>
      </c>
      <c r="B292" s="54" t="s">
        <v>44</v>
      </c>
      <c r="C292" s="28" t="str">
        <f t="shared" si="124"/>
        <v xml:space="preserve"> </v>
      </c>
      <c r="D292" s="28" t="str">
        <f t="shared" si="124"/>
        <v xml:space="preserve"> </v>
      </c>
      <c r="E292" s="28" t="str">
        <f t="shared" si="124"/>
        <v xml:space="preserve"> </v>
      </c>
      <c r="F292" s="28" t="str">
        <f t="shared" si="124"/>
        <v xml:space="preserve"> </v>
      </c>
      <c r="G292" s="28" t="str">
        <f t="shared" si="124"/>
        <v xml:space="preserve"> </v>
      </c>
      <c r="H292" s="28" t="str">
        <f t="shared" si="124"/>
        <v xml:space="preserve"> </v>
      </c>
      <c r="I292" s="28" t="str">
        <f t="shared" si="124"/>
        <v xml:space="preserve"> </v>
      </c>
      <c r="J292" s="28" t="str">
        <f t="shared" si="124"/>
        <v xml:space="preserve"> </v>
      </c>
      <c r="K292" s="28" t="str">
        <f t="shared" si="124"/>
        <v xml:space="preserve"> </v>
      </c>
      <c r="L292" s="28" t="str">
        <f t="shared" si="124"/>
        <v xml:space="preserve"> </v>
      </c>
      <c r="M292" s="28" t="str">
        <f t="shared" si="124"/>
        <v xml:space="preserve"> </v>
      </c>
      <c r="N292" s="28" t="str">
        <f t="shared" si="124"/>
        <v xml:space="preserve"> </v>
      </c>
      <c r="O292" s="28" t="str">
        <f t="shared" si="124"/>
        <v xml:space="preserve"> </v>
      </c>
      <c r="P292" s="28" t="str">
        <f t="shared" si="124"/>
        <v xml:space="preserve"> </v>
      </c>
      <c r="Q292" s="28" t="str">
        <f t="shared" si="124"/>
        <v xml:space="preserve"> </v>
      </c>
      <c r="R292" s="28" t="str">
        <f t="shared" si="124"/>
        <v xml:space="preserve"> </v>
      </c>
      <c r="S292" s="28" t="str">
        <f t="shared" si="125"/>
        <v xml:space="preserve"> </v>
      </c>
      <c r="T292" s="28" t="str">
        <f t="shared" si="125"/>
        <v xml:space="preserve"> </v>
      </c>
      <c r="U292" s="28" t="str">
        <f t="shared" si="125"/>
        <v xml:space="preserve"> </v>
      </c>
      <c r="V292" s="28" t="str">
        <f t="shared" si="125"/>
        <v xml:space="preserve"> </v>
      </c>
      <c r="W292" s="28" t="str">
        <f t="shared" si="125"/>
        <v xml:space="preserve"> </v>
      </c>
      <c r="X292" s="60" t="e">
        <f t="shared" si="126"/>
        <v>#DIV/0!</v>
      </c>
      <c r="Y292" s="61" t="e">
        <f t="shared" si="127"/>
        <v>#DIV/0!</v>
      </c>
      <c r="Z292" s="61" t="e">
        <f t="shared" si="128"/>
        <v>#DIV/0!</v>
      </c>
      <c r="AA292" s="62" t="e">
        <f t="shared" si="128"/>
        <v>#DIV/0!</v>
      </c>
      <c r="AB292" s="57" t="e">
        <f t="shared" si="129"/>
        <v>#VALUE!</v>
      </c>
      <c r="AC292" s="58" t="e">
        <f t="shared" si="130"/>
        <v>#VALUE!</v>
      </c>
      <c r="AD292" s="58" t="e">
        <f t="shared" si="131"/>
        <v>#VALUE!</v>
      </c>
      <c r="AE292" s="58" t="e">
        <f t="shared" si="131"/>
        <v>#VALUE!</v>
      </c>
      <c r="AF292" s="59" t="e">
        <f t="shared" si="132"/>
        <v>#VALUE!</v>
      </c>
    </row>
    <row r="293" spans="1:32" s="8" customFormat="1" ht="15" customHeight="1" x14ac:dyDescent="0.25">
      <c r="A293" s="27">
        <v>834</v>
      </c>
      <c r="B293" s="54" t="s">
        <v>54</v>
      </c>
      <c r="C293" s="28" t="str">
        <f t="shared" si="124"/>
        <v xml:space="preserve"> </v>
      </c>
      <c r="D293" s="28" t="str">
        <f t="shared" si="124"/>
        <v xml:space="preserve"> </v>
      </c>
      <c r="E293" s="28" t="str">
        <f t="shared" si="124"/>
        <v xml:space="preserve"> </v>
      </c>
      <c r="F293" s="28" t="str">
        <f t="shared" si="124"/>
        <v xml:space="preserve"> </v>
      </c>
      <c r="G293" s="28" t="str">
        <f t="shared" si="124"/>
        <v xml:space="preserve"> </v>
      </c>
      <c r="H293" s="28" t="str">
        <f t="shared" si="124"/>
        <v xml:space="preserve"> </v>
      </c>
      <c r="I293" s="28" t="str">
        <f t="shared" si="124"/>
        <v xml:space="preserve"> </v>
      </c>
      <c r="J293" s="28" t="str">
        <f t="shared" si="124"/>
        <v xml:space="preserve"> </v>
      </c>
      <c r="K293" s="28" t="str">
        <f t="shared" si="124"/>
        <v xml:space="preserve"> </v>
      </c>
      <c r="L293" s="28" t="str">
        <f t="shared" si="124"/>
        <v xml:space="preserve"> </v>
      </c>
      <c r="M293" s="28" t="str">
        <f t="shared" si="124"/>
        <v xml:space="preserve"> </v>
      </c>
      <c r="N293" s="28" t="str">
        <f t="shared" si="124"/>
        <v xml:space="preserve"> </v>
      </c>
      <c r="O293" s="28" t="str">
        <f t="shared" si="124"/>
        <v xml:space="preserve"> </v>
      </c>
      <c r="P293" s="28" t="str">
        <f t="shared" si="124"/>
        <v xml:space="preserve"> </v>
      </c>
      <c r="Q293" s="28" t="str">
        <f t="shared" si="124"/>
        <v xml:space="preserve"> </v>
      </c>
      <c r="R293" s="28" t="str">
        <f t="shared" si="124"/>
        <v xml:space="preserve"> </v>
      </c>
      <c r="S293" s="28" t="str">
        <f t="shared" si="125"/>
        <v xml:space="preserve"> </v>
      </c>
      <c r="T293" s="28" t="str">
        <f t="shared" si="125"/>
        <v xml:space="preserve"> </v>
      </c>
      <c r="U293" s="28" t="str">
        <f t="shared" si="125"/>
        <v xml:space="preserve"> </v>
      </c>
      <c r="V293" s="28" t="str">
        <f t="shared" si="125"/>
        <v xml:space="preserve"> </v>
      </c>
      <c r="W293" s="28" t="str">
        <f t="shared" si="125"/>
        <v xml:space="preserve"> </v>
      </c>
      <c r="X293" s="60" t="e">
        <f t="shared" si="126"/>
        <v>#DIV/0!</v>
      </c>
      <c r="Y293" s="61" t="e">
        <f t="shared" si="127"/>
        <v>#DIV/0!</v>
      </c>
      <c r="Z293" s="61" t="e">
        <f t="shared" si="128"/>
        <v>#DIV/0!</v>
      </c>
      <c r="AA293" s="62" t="e">
        <f t="shared" si="128"/>
        <v>#DIV/0!</v>
      </c>
      <c r="AB293" s="57" t="e">
        <f t="shared" si="129"/>
        <v>#VALUE!</v>
      </c>
      <c r="AC293" s="58" t="e">
        <f t="shared" si="130"/>
        <v>#VALUE!</v>
      </c>
      <c r="AD293" s="58" t="e">
        <f t="shared" si="131"/>
        <v>#VALUE!</v>
      </c>
      <c r="AE293" s="58" t="e">
        <f t="shared" si="131"/>
        <v>#VALUE!</v>
      </c>
      <c r="AF293" s="59" t="e">
        <f t="shared" si="132"/>
        <v>#VALUE!</v>
      </c>
    </row>
    <row r="294" spans="1:32" s="8" customFormat="1" ht="15" customHeight="1" x14ac:dyDescent="0.25">
      <c r="A294" s="27">
        <v>800</v>
      </c>
      <c r="B294" s="54" t="s">
        <v>57</v>
      </c>
      <c r="C294" s="28" t="str">
        <f t="shared" si="124"/>
        <v xml:space="preserve"> </v>
      </c>
      <c r="D294" s="28" t="str">
        <f t="shared" si="124"/>
        <v xml:space="preserve"> </v>
      </c>
      <c r="E294" s="28" t="str">
        <f t="shared" si="124"/>
        <v xml:space="preserve"> </v>
      </c>
      <c r="F294" s="28" t="str">
        <f t="shared" si="124"/>
        <v xml:space="preserve"> </v>
      </c>
      <c r="G294" s="28" t="str">
        <f t="shared" si="124"/>
        <v xml:space="preserve"> </v>
      </c>
      <c r="H294" s="28" t="str">
        <f t="shared" si="124"/>
        <v xml:space="preserve"> </v>
      </c>
      <c r="I294" s="28" t="str">
        <f t="shared" si="124"/>
        <v xml:space="preserve"> </v>
      </c>
      <c r="J294" s="28" t="str">
        <f t="shared" si="124"/>
        <v xml:space="preserve"> </v>
      </c>
      <c r="K294" s="28" t="str">
        <f t="shared" si="124"/>
        <v xml:space="preserve"> </v>
      </c>
      <c r="L294" s="28" t="str">
        <f t="shared" si="124"/>
        <v xml:space="preserve"> </v>
      </c>
      <c r="M294" s="28" t="str">
        <f t="shared" si="124"/>
        <v xml:space="preserve"> </v>
      </c>
      <c r="N294" s="28" t="str">
        <f t="shared" si="124"/>
        <v xml:space="preserve"> </v>
      </c>
      <c r="O294" s="28" t="str">
        <f t="shared" si="124"/>
        <v xml:space="preserve"> </v>
      </c>
      <c r="P294" s="28" t="str">
        <f t="shared" si="124"/>
        <v xml:space="preserve"> </v>
      </c>
      <c r="Q294" s="28" t="str">
        <f t="shared" si="124"/>
        <v xml:space="preserve"> </v>
      </c>
      <c r="R294" s="28" t="str">
        <f t="shared" si="124"/>
        <v xml:space="preserve"> </v>
      </c>
      <c r="S294" s="28" t="str">
        <f t="shared" si="125"/>
        <v xml:space="preserve"> </v>
      </c>
      <c r="T294" s="28" t="str">
        <f t="shared" si="125"/>
        <v xml:space="preserve"> </v>
      </c>
      <c r="U294" s="28" t="str">
        <f t="shared" si="125"/>
        <v xml:space="preserve"> </v>
      </c>
      <c r="V294" s="28" t="str">
        <f t="shared" si="125"/>
        <v xml:space="preserve"> </v>
      </c>
      <c r="W294" s="28" t="str">
        <f t="shared" si="125"/>
        <v xml:space="preserve"> </v>
      </c>
      <c r="X294" s="60" t="e">
        <f t="shared" si="126"/>
        <v>#DIV/0!</v>
      </c>
      <c r="Y294" s="61" t="e">
        <f t="shared" si="127"/>
        <v>#DIV/0!</v>
      </c>
      <c r="Z294" s="61" t="e">
        <f t="shared" si="128"/>
        <v>#DIV/0!</v>
      </c>
      <c r="AA294" s="62" t="e">
        <f t="shared" si="128"/>
        <v>#DIV/0!</v>
      </c>
      <c r="AB294" s="57" t="e">
        <f t="shared" si="129"/>
        <v>#VALUE!</v>
      </c>
      <c r="AC294" s="58" t="e">
        <f t="shared" si="130"/>
        <v>#VALUE!</v>
      </c>
      <c r="AD294" s="58" t="e">
        <f t="shared" si="131"/>
        <v>#VALUE!</v>
      </c>
      <c r="AE294" s="58" t="e">
        <f t="shared" si="131"/>
        <v>#VALUE!</v>
      </c>
      <c r="AF294" s="59" t="e">
        <f t="shared" si="132"/>
        <v>#VALUE!</v>
      </c>
    </row>
    <row r="295" spans="1:32" s="23" customFormat="1" ht="15" customHeight="1" x14ac:dyDescent="0.25">
      <c r="A295" s="29"/>
      <c r="B295" s="53" t="s">
        <v>75</v>
      </c>
      <c r="C295" s="31">
        <f>IF(ISNUMBER(SUM(C297:C306)),SUM(C297:C306),"..")</f>
        <v>0</v>
      </c>
      <c r="D295" s="31">
        <f t="shared" ref="D295:W295" si="133">IF(ISNUMBER(SUM(D297:D306)),SUM(D297:D306),"..")</f>
        <v>0</v>
      </c>
      <c r="E295" s="31">
        <f t="shared" si="133"/>
        <v>0</v>
      </c>
      <c r="F295" s="31">
        <f t="shared" si="133"/>
        <v>0</v>
      </c>
      <c r="G295" s="31">
        <f t="shared" si="133"/>
        <v>0</v>
      </c>
      <c r="H295" s="31">
        <f t="shared" si="133"/>
        <v>0</v>
      </c>
      <c r="I295" s="31">
        <f t="shared" si="133"/>
        <v>0</v>
      </c>
      <c r="J295" s="31">
        <f t="shared" si="133"/>
        <v>0</v>
      </c>
      <c r="K295" s="31">
        <f t="shared" si="133"/>
        <v>0</v>
      </c>
      <c r="L295" s="31">
        <f t="shared" si="133"/>
        <v>0</v>
      </c>
      <c r="M295" s="31">
        <f t="shared" si="133"/>
        <v>0</v>
      </c>
      <c r="N295" s="31">
        <f t="shared" si="133"/>
        <v>0</v>
      </c>
      <c r="O295" s="31">
        <f t="shared" si="133"/>
        <v>0</v>
      </c>
      <c r="P295" s="31">
        <f t="shared" si="133"/>
        <v>0</v>
      </c>
      <c r="Q295" s="31">
        <f t="shared" si="133"/>
        <v>0</v>
      </c>
      <c r="R295" s="31">
        <f t="shared" si="133"/>
        <v>0</v>
      </c>
      <c r="S295" s="31">
        <f t="shared" si="133"/>
        <v>0</v>
      </c>
      <c r="T295" s="31">
        <f t="shared" si="133"/>
        <v>0</v>
      </c>
      <c r="U295" s="31">
        <f t="shared" si="133"/>
        <v>0</v>
      </c>
      <c r="V295" s="31">
        <f t="shared" si="133"/>
        <v>0</v>
      </c>
      <c r="W295" s="31">
        <f t="shared" si="133"/>
        <v>0</v>
      </c>
      <c r="X295" s="75">
        <f>AVERAGE(C295:F295)</f>
        <v>0</v>
      </c>
      <c r="Y295" s="75">
        <f>AVERAGE(M295:P295)</f>
        <v>0</v>
      </c>
      <c r="Z295" s="75">
        <f>AVERAGE(S295:V295)</f>
        <v>0</v>
      </c>
      <c r="AA295" s="76">
        <f>AVERAGE(T295:W295)</f>
        <v>0</v>
      </c>
      <c r="AB295" s="31" t="e">
        <f t="shared" si="129"/>
        <v>#NUM!</v>
      </c>
      <c r="AC295" s="31" t="e">
        <f t="shared" si="130"/>
        <v>#NUM!</v>
      </c>
      <c r="AD295" s="31" t="e">
        <f t="shared" si="131"/>
        <v>#NUM!</v>
      </c>
      <c r="AE295" s="31" t="e">
        <f t="shared" si="131"/>
        <v>#NUM!</v>
      </c>
      <c r="AF295" s="31" t="e">
        <f t="shared" si="132"/>
        <v>#NUM!</v>
      </c>
    </row>
    <row r="296" spans="1:32" s="26" customFormat="1" ht="15" x14ac:dyDescent="0.25">
      <c r="A296" s="24">
        <v>54</v>
      </c>
      <c r="B296" s="48" t="s">
        <v>64</v>
      </c>
      <c r="C296" s="25">
        <f>COUNT(C297:C306)</f>
        <v>0</v>
      </c>
      <c r="D296" s="25">
        <f t="shared" ref="D296:W296" si="134">COUNT(D297:D306)</f>
        <v>0</v>
      </c>
      <c r="E296" s="25">
        <f t="shared" si="134"/>
        <v>0</v>
      </c>
      <c r="F296" s="25">
        <f t="shared" si="134"/>
        <v>0</v>
      </c>
      <c r="G296" s="25">
        <f t="shared" si="134"/>
        <v>0</v>
      </c>
      <c r="H296" s="25">
        <f t="shared" si="134"/>
        <v>0</v>
      </c>
      <c r="I296" s="25">
        <f t="shared" si="134"/>
        <v>0</v>
      </c>
      <c r="J296" s="25">
        <f t="shared" si="134"/>
        <v>0</v>
      </c>
      <c r="K296" s="25">
        <f t="shared" si="134"/>
        <v>0</v>
      </c>
      <c r="L296" s="25">
        <f t="shared" si="134"/>
        <v>0</v>
      </c>
      <c r="M296" s="25">
        <f t="shared" si="134"/>
        <v>0</v>
      </c>
      <c r="N296" s="25">
        <f t="shared" si="134"/>
        <v>0</v>
      </c>
      <c r="O296" s="25">
        <f t="shared" si="134"/>
        <v>0</v>
      </c>
      <c r="P296" s="25">
        <f t="shared" si="134"/>
        <v>0</v>
      </c>
      <c r="Q296" s="25">
        <f t="shared" si="134"/>
        <v>0</v>
      </c>
      <c r="R296" s="25">
        <f t="shared" si="134"/>
        <v>0</v>
      </c>
      <c r="S296" s="25">
        <f t="shared" si="134"/>
        <v>0</v>
      </c>
      <c r="T296" s="25">
        <f t="shared" si="134"/>
        <v>0</v>
      </c>
      <c r="U296" s="25">
        <f t="shared" si="134"/>
        <v>0</v>
      </c>
      <c r="V296" s="25">
        <f t="shared" si="134"/>
        <v>0</v>
      </c>
      <c r="W296" s="25">
        <f t="shared" si="134"/>
        <v>0</v>
      </c>
      <c r="X296" s="60"/>
      <c r="Y296" s="61"/>
      <c r="Z296" s="61"/>
      <c r="AA296" s="62"/>
      <c r="AB296" s="57"/>
      <c r="AC296" s="58"/>
      <c r="AD296" s="58"/>
      <c r="AE296" s="58"/>
      <c r="AF296" s="59"/>
    </row>
    <row r="297" spans="1:32" s="8" customFormat="1" ht="15" customHeight="1" x14ac:dyDescent="0.25">
      <c r="A297" s="27">
        <v>24</v>
      </c>
      <c r="B297" s="54" t="s">
        <v>7</v>
      </c>
      <c r="C297" s="28" t="str">
        <f t="shared" ref="C297:R306" si="135">VLOOKUP($B297,$B$60:$W$115,C$117,FALSE)</f>
        <v xml:space="preserve"> </v>
      </c>
      <c r="D297" s="28" t="str">
        <f t="shared" si="135"/>
        <v xml:space="preserve"> </v>
      </c>
      <c r="E297" s="28" t="str">
        <f t="shared" si="135"/>
        <v xml:space="preserve"> </v>
      </c>
      <c r="F297" s="28" t="str">
        <f t="shared" si="135"/>
        <v xml:space="preserve"> </v>
      </c>
      <c r="G297" s="28" t="str">
        <f t="shared" si="135"/>
        <v xml:space="preserve"> </v>
      </c>
      <c r="H297" s="28" t="str">
        <f t="shared" si="135"/>
        <v xml:space="preserve"> </v>
      </c>
      <c r="I297" s="28" t="str">
        <f t="shared" si="135"/>
        <v xml:space="preserve"> </v>
      </c>
      <c r="J297" s="28" t="str">
        <f t="shared" si="135"/>
        <v xml:space="preserve"> </v>
      </c>
      <c r="K297" s="28" t="str">
        <f t="shared" si="135"/>
        <v xml:space="preserve"> </v>
      </c>
      <c r="L297" s="28" t="str">
        <f t="shared" si="135"/>
        <v xml:space="preserve"> </v>
      </c>
      <c r="M297" s="28" t="str">
        <f t="shared" si="135"/>
        <v xml:space="preserve"> </v>
      </c>
      <c r="N297" s="28" t="str">
        <f t="shared" si="135"/>
        <v xml:space="preserve"> </v>
      </c>
      <c r="O297" s="28" t="str">
        <f t="shared" si="135"/>
        <v xml:space="preserve"> </v>
      </c>
      <c r="P297" s="28" t="str">
        <f t="shared" si="135"/>
        <v xml:space="preserve"> </v>
      </c>
      <c r="Q297" s="28" t="str">
        <f t="shared" si="135"/>
        <v xml:space="preserve"> </v>
      </c>
      <c r="R297" s="28" t="str">
        <f t="shared" si="135"/>
        <v xml:space="preserve"> </v>
      </c>
      <c r="S297" s="28" t="str">
        <f t="shared" ref="S297:W306" si="136">VLOOKUP($B297,$B$60:$W$115,S$117,FALSE)</f>
        <v xml:space="preserve"> </v>
      </c>
      <c r="T297" s="28" t="str">
        <f t="shared" si="136"/>
        <v xml:space="preserve"> </v>
      </c>
      <c r="U297" s="28" t="str">
        <f t="shared" si="136"/>
        <v xml:space="preserve"> </v>
      </c>
      <c r="V297" s="28" t="str">
        <f t="shared" si="136"/>
        <v xml:space="preserve"> </v>
      </c>
      <c r="W297" s="28" t="str">
        <f t="shared" si="136"/>
        <v xml:space="preserve"> </v>
      </c>
      <c r="X297" s="60" t="e">
        <f t="shared" ref="X297:X306" si="137">AVERAGE(C297:F297)</f>
        <v>#DIV/0!</v>
      </c>
      <c r="Y297" s="61" t="e">
        <f t="shared" ref="Y297:Y306" si="138">AVERAGE(M297:P297)</f>
        <v>#DIV/0!</v>
      </c>
      <c r="Z297" s="61" t="e">
        <f t="shared" ref="Z297:AA306" si="139">AVERAGE(S297:V297)</f>
        <v>#DIV/0!</v>
      </c>
      <c r="AA297" s="62" t="e">
        <f t="shared" si="139"/>
        <v>#DIV/0!</v>
      </c>
      <c r="AB297" s="57" t="e">
        <f t="shared" ref="AB297:AB307" si="140">(LOGEST(C297:F297)-1)*100</f>
        <v>#VALUE!</v>
      </c>
      <c r="AC297" s="58" t="e">
        <f t="shared" ref="AC297:AC307" si="141">(LOGEST(M297:P297)-1)*100</f>
        <v>#VALUE!</v>
      </c>
      <c r="AD297" s="58" t="e">
        <f t="shared" ref="AD297:AE307" si="142">(LOGEST(S297:V297)-1)*100</f>
        <v>#VALUE!</v>
      </c>
      <c r="AE297" s="58" t="e">
        <f t="shared" si="142"/>
        <v>#VALUE!</v>
      </c>
      <c r="AF297" s="59" t="e">
        <f t="shared" ref="AF297:AF307" si="143">(LOGEST(C297:W297)-1)*100</f>
        <v>#VALUE!</v>
      </c>
    </row>
    <row r="298" spans="1:32" s="8" customFormat="1" ht="15" customHeight="1" x14ac:dyDescent="0.25">
      <c r="A298" s="27">
        <v>108</v>
      </c>
      <c r="B298" s="54" t="s">
        <v>11</v>
      </c>
      <c r="C298" s="28" t="str">
        <f t="shared" si="135"/>
        <v xml:space="preserve"> </v>
      </c>
      <c r="D298" s="28" t="str">
        <f t="shared" si="135"/>
        <v xml:space="preserve"> </v>
      </c>
      <c r="E298" s="28" t="str">
        <f t="shared" si="135"/>
        <v xml:space="preserve"> </v>
      </c>
      <c r="F298" s="28" t="str">
        <f t="shared" si="135"/>
        <v xml:space="preserve"> </v>
      </c>
      <c r="G298" s="28" t="str">
        <f t="shared" si="135"/>
        <v xml:space="preserve"> </v>
      </c>
      <c r="H298" s="28" t="str">
        <f t="shared" si="135"/>
        <v xml:space="preserve"> </v>
      </c>
      <c r="I298" s="28" t="str">
        <f t="shared" si="135"/>
        <v xml:space="preserve"> </v>
      </c>
      <c r="J298" s="28" t="str">
        <f t="shared" si="135"/>
        <v xml:space="preserve"> </v>
      </c>
      <c r="K298" s="28" t="str">
        <f t="shared" si="135"/>
        <v xml:space="preserve"> </v>
      </c>
      <c r="L298" s="28" t="str">
        <f t="shared" si="135"/>
        <v xml:space="preserve"> </v>
      </c>
      <c r="M298" s="28" t="str">
        <f t="shared" si="135"/>
        <v xml:space="preserve"> </v>
      </c>
      <c r="N298" s="28" t="str">
        <f t="shared" si="135"/>
        <v xml:space="preserve"> </v>
      </c>
      <c r="O298" s="28" t="str">
        <f t="shared" si="135"/>
        <v xml:space="preserve"> </v>
      </c>
      <c r="P298" s="28" t="str">
        <f t="shared" si="135"/>
        <v xml:space="preserve"> </v>
      </c>
      <c r="Q298" s="28" t="str">
        <f t="shared" si="135"/>
        <v xml:space="preserve"> </v>
      </c>
      <c r="R298" s="28" t="str">
        <f t="shared" si="135"/>
        <v xml:space="preserve"> </v>
      </c>
      <c r="S298" s="28" t="str">
        <f t="shared" si="136"/>
        <v xml:space="preserve"> </v>
      </c>
      <c r="T298" s="28" t="str">
        <f t="shared" si="136"/>
        <v xml:space="preserve"> </v>
      </c>
      <c r="U298" s="28" t="str">
        <f t="shared" si="136"/>
        <v xml:space="preserve"> </v>
      </c>
      <c r="V298" s="28" t="str">
        <f t="shared" si="136"/>
        <v xml:space="preserve"> </v>
      </c>
      <c r="W298" s="28" t="str">
        <f t="shared" si="136"/>
        <v xml:space="preserve"> </v>
      </c>
      <c r="X298" s="60" t="e">
        <f t="shared" si="137"/>
        <v>#DIV/0!</v>
      </c>
      <c r="Y298" s="61" t="e">
        <f t="shared" si="138"/>
        <v>#DIV/0!</v>
      </c>
      <c r="Z298" s="61" t="e">
        <f t="shared" si="139"/>
        <v>#DIV/0!</v>
      </c>
      <c r="AA298" s="62" t="e">
        <f t="shared" si="139"/>
        <v>#DIV/0!</v>
      </c>
      <c r="AB298" s="57" t="e">
        <f t="shared" si="140"/>
        <v>#VALUE!</v>
      </c>
      <c r="AC298" s="58" t="e">
        <f t="shared" si="141"/>
        <v>#VALUE!</v>
      </c>
      <c r="AD298" s="58" t="e">
        <f t="shared" si="142"/>
        <v>#VALUE!</v>
      </c>
      <c r="AE298" s="58" t="e">
        <f t="shared" si="142"/>
        <v>#VALUE!</v>
      </c>
      <c r="AF298" s="59" t="e">
        <f t="shared" si="143"/>
        <v>#VALUE!</v>
      </c>
    </row>
    <row r="299" spans="1:32" s="8" customFormat="1" ht="15" customHeight="1" x14ac:dyDescent="0.25">
      <c r="A299" s="27">
        <v>120</v>
      </c>
      <c r="B299" s="54" t="s">
        <v>13</v>
      </c>
      <c r="C299" s="28" t="str">
        <f t="shared" si="135"/>
        <v xml:space="preserve"> </v>
      </c>
      <c r="D299" s="28" t="str">
        <f t="shared" si="135"/>
        <v xml:space="preserve"> </v>
      </c>
      <c r="E299" s="28" t="str">
        <f t="shared" si="135"/>
        <v xml:space="preserve"> </v>
      </c>
      <c r="F299" s="28" t="str">
        <f t="shared" si="135"/>
        <v xml:space="preserve"> </v>
      </c>
      <c r="G299" s="28" t="str">
        <f t="shared" si="135"/>
        <v xml:space="preserve"> </v>
      </c>
      <c r="H299" s="28" t="str">
        <f t="shared" si="135"/>
        <v xml:space="preserve"> </v>
      </c>
      <c r="I299" s="28" t="str">
        <f t="shared" si="135"/>
        <v xml:space="preserve"> </v>
      </c>
      <c r="J299" s="28" t="str">
        <f t="shared" si="135"/>
        <v xml:space="preserve"> </v>
      </c>
      <c r="K299" s="28" t="str">
        <f t="shared" si="135"/>
        <v xml:space="preserve"> </v>
      </c>
      <c r="L299" s="28" t="str">
        <f t="shared" si="135"/>
        <v xml:space="preserve"> </v>
      </c>
      <c r="M299" s="28" t="str">
        <f t="shared" si="135"/>
        <v xml:space="preserve"> </v>
      </c>
      <c r="N299" s="28" t="str">
        <f t="shared" si="135"/>
        <v xml:space="preserve"> </v>
      </c>
      <c r="O299" s="28" t="str">
        <f t="shared" si="135"/>
        <v xml:space="preserve"> </v>
      </c>
      <c r="P299" s="28" t="str">
        <f t="shared" si="135"/>
        <v xml:space="preserve"> </v>
      </c>
      <c r="Q299" s="28" t="str">
        <f t="shared" si="135"/>
        <v xml:space="preserve"> </v>
      </c>
      <c r="R299" s="28" t="str">
        <f t="shared" si="135"/>
        <v xml:space="preserve"> </v>
      </c>
      <c r="S299" s="28" t="str">
        <f t="shared" si="136"/>
        <v xml:space="preserve"> </v>
      </c>
      <c r="T299" s="28" t="str">
        <f t="shared" si="136"/>
        <v xml:space="preserve"> </v>
      </c>
      <c r="U299" s="28" t="str">
        <f t="shared" si="136"/>
        <v xml:space="preserve"> </v>
      </c>
      <c r="V299" s="28" t="str">
        <f t="shared" si="136"/>
        <v xml:space="preserve"> </v>
      </c>
      <c r="W299" s="28" t="str">
        <f t="shared" si="136"/>
        <v xml:space="preserve"> </v>
      </c>
      <c r="X299" s="60" t="e">
        <f t="shared" si="137"/>
        <v>#DIV/0!</v>
      </c>
      <c r="Y299" s="61" t="e">
        <f t="shared" si="138"/>
        <v>#DIV/0!</v>
      </c>
      <c r="Z299" s="61" t="e">
        <f t="shared" si="139"/>
        <v>#DIV/0!</v>
      </c>
      <c r="AA299" s="62" t="e">
        <f t="shared" si="139"/>
        <v>#DIV/0!</v>
      </c>
      <c r="AB299" s="57" t="e">
        <f t="shared" si="140"/>
        <v>#VALUE!</v>
      </c>
      <c r="AC299" s="58" t="e">
        <f t="shared" si="141"/>
        <v>#VALUE!</v>
      </c>
      <c r="AD299" s="58" t="e">
        <f t="shared" si="142"/>
        <v>#VALUE!</v>
      </c>
      <c r="AE299" s="58" t="e">
        <f t="shared" si="142"/>
        <v>#VALUE!</v>
      </c>
      <c r="AF299" s="59" t="e">
        <f t="shared" si="143"/>
        <v>#VALUE!</v>
      </c>
    </row>
    <row r="300" spans="1:32" s="8" customFormat="1" ht="15" customHeight="1" x14ac:dyDescent="0.25">
      <c r="A300" s="27">
        <v>140</v>
      </c>
      <c r="B300" s="54" t="s">
        <v>14</v>
      </c>
      <c r="C300" s="28" t="str">
        <f t="shared" si="135"/>
        <v xml:space="preserve"> </v>
      </c>
      <c r="D300" s="28" t="str">
        <f t="shared" si="135"/>
        <v xml:space="preserve"> </v>
      </c>
      <c r="E300" s="28" t="str">
        <f t="shared" si="135"/>
        <v xml:space="preserve"> </v>
      </c>
      <c r="F300" s="28" t="str">
        <f t="shared" si="135"/>
        <v xml:space="preserve"> </v>
      </c>
      <c r="G300" s="28" t="str">
        <f t="shared" si="135"/>
        <v xml:space="preserve"> </v>
      </c>
      <c r="H300" s="28" t="str">
        <f t="shared" si="135"/>
        <v xml:space="preserve"> </v>
      </c>
      <c r="I300" s="28" t="str">
        <f t="shared" si="135"/>
        <v xml:space="preserve"> </v>
      </c>
      <c r="J300" s="28" t="str">
        <f t="shared" si="135"/>
        <v xml:space="preserve"> </v>
      </c>
      <c r="K300" s="28" t="str">
        <f t="shared" si="135"/>
        <v xml:space="preserve"> </v>
      </c>
      <c r="L300" s="28" t="str">
        <f t="shared" si="135"/>
        <v xml:space="preserve"> </v>
      </c>
      <c r="M300" s="28" t="str">
        <f t="shared" si="135"/>
        <v xml:space="preserve"> </v>
      </c>
      <c r="N300" s="28" t="str">
        <f t="shared" si="135"/>
        <v xml:space="preserve"> </v>
      </c>
      <c r="O300" s="28" t="str">
        <f t="shared" si="135"/>
        <v xml:space="preserve"> </v>
      </c>
      <c r="P300" s="28" t="str">
        <f t="shared" si="135"/>
        <v xml:space="preserve"> </v>
      </c>
      <c r="Q300" s="28" t="str">
        <f t="shared" si="135"/>
        <v xml:space="preserve"> </v>
      </c>
      <c r="R300" s="28" t="str">
        <f t="shared" si="135"/>
        <v xml:space="preserve"> </v>
      </c>
      <c r="S300" s="28" t="str">
        <f t="shared" si="136"/>
        <v xml:space="preserve"> </v>
      </c>
      <c r="T300" s="28" t="str">
        <f t="shared" si="136"/>
        <v xml:space="preserve"> </v>
      </c>
      <c r="U300" s="28" t="str">
        <f t="shared" si="136"/>
        <v xml:space="preserve"> </v>
      </c>
      <c r="V300" s="28" t="str">
        <f t="shared" si="136"/>
        <v xml:space="preserve"> </v>
      </c>
      <c r="W300" s="28" t="str">
        <f t="shared" si="136"/>
        <v xml:space="preserve"> </v>
      </c>
      <c r="X300" s="60" t="e">
        <f t="shared" si="137"/>
        <v>#DIV/0!</v>
      </c>
      <c r="Y300" s="61" t="e">
        <f t="shared" si="138"/>
        <v>#DIV/0!</v>
      </c>
      <c r="Z300" s="61" t="e">
        <f t="shared" si="139"/>
        <v>#DIV/0!</v>
      </c>
      <c r="AA300" s="62" t="e">
        <f t="shared" si="139"/>
        <v>#DIV/0!</v>
      </c>
      <c r="AB300" s="57" t="e">
        <f t="shared" si="140"/>
        <v>#VALUE!</v>
      </c>
      <c r="AC300" s="58" t="e">
        <f t="shared" si="141"/>
        <v>#VALUE!</v>
      </c>
      <c r="AD300" s="58" t="e">
        <f t="shared" si="142"/>
        <v>#VALUE!</v>
      </c>
      <c r="AE300" s="58" t="e">
        <f t="shared" si="142"/>
        <v>#VALUE!</v>
      </c>
      <c r="AF300" s="59" t="e">
        <f t="shared" si="143"/>
        <v>#VALUE!</v>
      </c>
    </row>
    <row r="301" spans="1:32" s="8" customFormat="1" ht="15" customHeight="1" x14ac:dyDescent="0.25">
      <c r="A301" s="27">
        <v>148</v>
      </c>
      <c r="B301" s="54" t="s">
        <v>15</v>
      </c>
      <c r="C301" s="28" t="str">
        <f t="shared" si="135"/>
        <v xml:space="preserve"> </v>
      </c>
      <c r="D301" s="28" t="str">
        <f t="shared" si="135"/>
        <v xml:space="preserve"> </v>
      </c>
      <c r="E301" s="28" t="str">
        <f t="shared" si="135"/>
        <v xml:space="preserve"> </v>
      </c>
      <c r="F301" s="28" t="str">
        <f t="shared" si="135"/>
        <v xml:space="preserve"> </v>
      </c>
      <c r="G301" s="28" t="str">
        <f t="shared" si="135"/>
        <v xml:space="preserve"> </v>
      </c>
      <c r="H301" s="28" t="str">
        <f t="shared" si="135"/>
        <v xml:space="preserve"> </v>
      </c>
      <c r="I301" s="28" t="str">
        <f t="shared" si="135"/>
        <v xml:space="preserve"> </v>
      </c>
      <c r="J301" s="28" t="str">
        <f t="shared" si="135"/>
        <v xml:space="preserve"> </v>
      </c>
      <c r="K301" s="28" t="str">
        <f t="shared" si="135"/>
        <v xml:space="preserve"> </v>
      </c>
      <c r="L301" s="28" t="str">
        <f t="shared" si="135"/>
        <v xml:space="preserve"> </v>
      </c>
      <c r="M301" s="28" t="str">
        <f t="shared" si="135"/>
        <v xml:space="preserve"> </v>
      </c>
      <c r="N301" s="28" t="str">
        <f t="shared" si="135"/>
        <v xml:space="preserve"> </v>
      </c>
      <c r="O301" s="28" t="str">
        <f t="shared" si="135"/>
        <v xml:space="preserve"> </v>
      </c>
      <c r="P301" s="28" t="str">
        <f t="shared" si="135"/>
        <v xml:space="preserve"> </v>
      </c>
      <c r="Q301" s="28" t="str">
        <f t="shared" si="135"/>
        <v xml:space="preserve"> </v>
      </c>
      <c r="R301" s="28" t="str">
        <f t="shared" si="135"/>
        <v xml:space="preserve"> </v>
      </c>
      <c r="S301" s="28" t="str">
        <f t="shared" si="136"/>
        <v xml:space="preserve"> </v>
      </c>
      <c r="T301" s="28" t="str">
        <f t="shared" si="136"/>
        <v xml:space="preserve"> </v>
      </c>
      <c r="U301" s="28" t="str">
        <f t="shared" si="136"/>
        <v xml:space="preserve"> </v>
      </c>
      <c r="V301" s="28" t="str">
        <f t="shared" si="136"/>
        <v xml:space="preserve"> </v>
      </c>
      <c r="W301" s="28" t="str">
        <f t="shared" si="136"/>
        <v xml:space="preserve"> </v>
      </c>
      <c r="X301" s="60" t="e">
        <f t="shared" si="137"/>
        <v>#DIV/0!</v>
      </c>
      <c r="Y301" s="61" t="e">
        <f t="shared" si="138"/>
        <v>#DIV/0!</v>
      </c>
      <c r="Z301" s="61" t="e">
        <f t="shared" si="139"/>
        <v>#DIV/0!</v>
      </c>
      <c r="AA301" s="62" t="e">
        <f t="shared" si="139"/>
        <v>#DIV/0!</v>
      </c>
      <c r="AB301" s="57" t="e">
        <f t="shared" si="140"/>
        <v>#VALUE!</v>
      </c>
      <c r="AC301" s="58" t="e">
        <f t="shared" si="141"/>
        <v>#VALUE!</v>
      </c>
      <c r="AD301" s="58" t="e">
        <f t="shared" si="142"/>
        <v>#VALUE!</v>
      </c>
      <c r="AE301" s="58" t="e">
        <f t="shared" si="142"/>
        <v>#VALUE!</v>
      </c>
      <c r="AF301" s="59" t="e">
        <f t="shared" si="143"/>
        <v>#VALUE!</v>
      </c>
    </row>
    <row r="302" spans="1:32" s="8" customFormat="1" ht="15" customHeight="1" x14ac:dyDescent="0.25">
      <c r="A302" s="27">
        <v>178</v>
      </c>
      <c r="B302" s="54" t="s">
        <v>17</v>
      </c>
      <c r="C302" s="28" t="str">
        <f t="shared" si="135"/>
        <v xml:space="preserve"> </v>
      </c>
      <c r="D302" s="28" t="str">
        <f t="shared" si="135"/>
        <v xml:space="preserve"> </v>
      </c>
      <c r="E302" s="28" t="str">
        <f t="shared" si="135"/>
        <v xml:space="preserve"> </v>
      </c>
      <c r="F302" s="28" t="str">
        <f t="shared" si="135"/>
        <v xml:space="preserve"> </v>
      </c>
      <c r="G302" s="28" t="str">
        <f t="shared" si="135"/>
        <v xml:space="preserve"> </v>
      </c>
      <c r="H302" s="28" t="str">
        <f t="shared" si="135"/>
        <v xml:space="preserve"> </v>
      </c>
      <c r="I302" s="28" t="str">
        <f t="shared" si="135"/>
        <v xml:space="preserve"> </v>
      </c>
      <c r="J302" s="28" t="str">
        <f t="shared" si="135"/>
        <v xml:space="preserve"> </v>
      </c>
      <c r="K302" s="28" t="str">
        <f t="shared" si="135"/>
        <v xml:space="preserve"> </v>
      </c>
      <c r="L302" s="28" t="str">
        <f t="shared" si="135"/>
        <v xml:space="preserve"> </v>
      </c>
      <c r="M302" s="28" t="str">
        <f t="shared" si="135"/>
        <v xml:space="preserve"> </v>
      </c>
      <c r="N302" s="28" t="str">
        <f t="shared" si="135"/>
        <v xml:space="preserve"> </v>
      </c>
      <c r="O302" s="28" t="str">
        <f t="shared" si="135"/>
        <v xml:space="preserve"> </v>
      </c>
      <c r="P302" s="28" t="str">
        <f t="shared" si="135"/>
        <v xml:space="preserve"> </v>
      </c>
      <c r="Q302" s="28" t="str">
        <f t="shared" si="135"/>
        <v xml:space="preserve"> </v>
      </c>
      <c r="R302" s="28" t="str">
        <f t="shared" si="135"/>
        <v xml:space="preserve"> </v>
      </c>
      <c r="S302" s="28" t="str">
        <f t="shared" si="136"/>
        <v xml:space="preserve"> </v>
      </c>
      <c r="T302" s="28" t="str">
        <f t="shared" si="136"/>
        <v xml:space="preserve"> </v>
      </c>
      <c r="U302" s="28" t="str">
        <f t="shared" si="136"/>
        <v xml:space="preserve"> </v>
      </c>
      <c r="V302" s="28" t="str">
        <f t="shared" si="136"/>
        <v xml:space="preserve"> </v>
      </c>
      <c r="W302" s="28" t="str">
        <f t="shared" si="136"/>
        <v xml:space="preserve"> </v>
      </c>
      <c r="X302" s="60" t="e">
        <f t="shared" si="137"/>
        <v>#DIV/0!</v>
      </c>
      <c r="Y302" s="61" t="e">
        <f t="shared" si="138"/>
        <v>#DIV/0!</v>
      </c>
      <c r="Z302" s="61" t="e">
        <f t="shared" si="139"/>
        <v>#DIV/0!</v>
      </c>
      <c r="AA302" s="62" t="e">
        <f t="shared" si="139"/>
        <v>#DIV/0!</v>
      </c>
      <c r="AB302" s="57" t="e">
        <f t="shared" si="140"/>
        <v>#VALUE!</v>
      </c>
      <c r="AC302" s="58" t="e">
        <f t="shared" si="141"/>
        <v>#VALUE!</v>
      </c>
      <c r="AD302" s="58" t="e">
        <f t="shared" si="142"/>
        <v>#VALUE!</v>
      </c>
      <c r="AE302" s="58" t="e">
        <f t="shared" si="142"/>
        <v>#VALUE!</v>
      </c>
      <c r="AF302" s="59" t="e">
        <f t="shared" si="143"/>
        <v>#VALUE!</v>
      </c>
    </row>
    <row r="303" spans="1:32" s="8" customFormat="1" ht="15" customHeight="1" x14ac:dyDescent="0.25">
      <c r="A303" s="27">
        <v>180</v>
      </c>
      <c r="B303" s="54" t="s">
        <v>18</v>
      </c>
      <c r="C303" s="28" t="str">
        <f t="shared" si="135"/>
        <v xml:space="preserve"> </v>
      </c>
      <c r="D303" s="28" t="str">
        <f t="shared" si="135"/>
        <v xml:space="preserve"> </v>
      </c>
      <c r="E303" s="28" t="str">
        <f t="shared" si="135"/>
        <v xml:space="preserve"> </v>
      </c>
      <c r="F303" s="28" t="str">
        <f t="shared" si="135"/>
        <v xml:space="preserve"> </v>
      </c>
      <c r="G303" s="28" t="str">
        <f t="shared" si="135"/>
        <v xml:space="preserve"> </v>
      </c>
      <c r="H303" s="28" t="str">
        <f t="shared" si="135"/>
        <v xml:space="preserve"> </v>
      </c>
      <c r="I303" s="28" t="str">
        <f t="shared" si="135"/>
        <v xml:space="preserve"> </v>
      </c>
      <c r="J303" s="28" t="str">
        <f t="shared" si="135"/>
        <v xml:space="preserve"> </v>
      </c>
      <c r="K303" s="28" t="str">
        <f t="shared" si="135"/>
        <v xml:space="preserve"> </v>
      </c>
      <c r="L303" s="28" t="str">
        <f t="shared" si="135"/>
        <v xml:space="preserve"> </v>
      </c>
      <c r="M303" s="28" t="str">
        <f t="shared" si="135"/>
        <v xml:space="preserve"> </v>
      </c>
      <c r="N303" s="28" t="str">
        <f t="shared" si="135"/>
        <v xml:space="preserve"> </v>
      </c>
      <c r="O303" s="28" t="str">
        <f t="shared" si="135"/>
        <v xml:space="preserve"> </v>
      </c>
      <c r="P303" s="28" t="str">
        <f t="shared" si="135"/>
        <v xml:space="preserve"> </v>
      </c>
      <c r="Q303" s="28" t="str">
        <f t="shared" si="135"/>
        <v xml:space="preserve"> </v>
      </c>
      <c r="R303" s="28" t="str">
        <f t="shared" si="135"/>
        <v xml:space="preserve"> </v>
      </c>
      <c r="S303" s="28" t="str">
        <f t="shared" si="136"/>
        <v xml:space="preserve"> </v>
      </c>
      <c r="T303" s="28" t="str">
        <f t="shared" si="136"/>
        <v xml:space="preserve"> </v>
      </c>
      <c r="U303" s="28" t="str">
        <f t="shared" si="136"/>
        <v xml:space="preserve"> </v>
      </c>
      <c r="V303" s="28" t="str">
        <f t="shared" si="136"/>
        <v xml:space="preserve"> </v>
      </c>
      <c r="W303" s="28" t="str">
        <f t="shared" si="136"/>
        <v xml:space="preserve"> </v>
      </c>
      <c r="X303" s="60" t="e">
        <f t="shared" si="137"/>
        <v>#DIV/0!</v>
      </c>
      <c r="Y303" s="61" t="e">
        <f t="shared" si="138"/>
        <v>#DIV/0!</v>
      </c>
      <c r="Z303" s="61" t="e">
        <f t="shared" si="139"/>
        <v>#DIV/0!</v>
      </c>
      <c r="AA303" s="62" t="e">
        <f t="shared" si="139"/>
        <v>#DIV/0!</v>
      </c>
      <c r="AB303" s="57" t="e">
        <f t="shared" si="140"/>
        <v>#VALUE!</v>
      </c>
      <c r="AC303" s="58" t="e">
        <f t="shared" si="141"/>
        <v>#VALUE!</v>
      </c>
      <c r="AD303" s="58" t="e">
        <f t="shared" si="142"/>
        <v>#VALUE!</v>
      </c>
      <c r="AE303" s="58" t="e">
        <f t="shared" si="142"/>
        <v>#VALUE!</v>
      </c>
      <c r="AF303" s="59" t="e">
        <f t="shared" si="143"/>
        <v>#VALUE!</v>
      </c>
    </row>
    <row r="304" spans="1:32" s="8" customFormat="1" ht="15" customHeight="1" x14ac:dyDescent="0.25">
      <c r="A304" s="27">
        <v>226</v>
      </c>
      <c r="B304" s="54" t="s">
        <v>22</v>
      </c>
      <c r="C304" s="28" t="str">
        <f t="shared" si="135"/>
        <v xml:space="preserve"> </v>
      </c>
      <c r="D304" s="28" t="str">
        <f t="shared" si="135"/>
        <v xml:space="preserve"> </v>
      </c>
      <c r="E304" s="28" t="str">
        <f t="shared" si="135"/>
        <v xml:space="preserve"> </v>
      </c>
      <c r="F304" s="28" t="str">
        <f t="shared" si="135"/>
        <v xml:space="preserve"> </v>
      </c>
      <c r="G304" s="28" t="str">
        <f t="shared" si="135"/>
        <v xml:space="preserve"> </v>
      </c>
      <c r="H304" s="28" t="str">
        <f t="shared" si="135"/>
        <v xml:space="preserve"> </v>
      </c>
      <c r="I304" s="28" t="str">
        <f t="shared" si="135"/>
        <v xml:space="preserve"> </v>
      </c>
      <c r="J304" s="28" t="str">
        <f t="shared" si="135"/>
        <v xml:space="preserve"> </v>
      </c>
      <c r="K304" s="28" t="str">
        <f t="shared" si="135"/>
        <v xml:space="preserve"> </v>
      </c>
      <c r="L304" s="28" t="str">
        <f t="shared" si="135"/>
        <v xml:space="preserve"> </v>
      </c>
      <c r="M304" s="28" t="str">
        <f t="shared" si="135"/>
        <v xml:space="preserve"> </v>
      </c>
      <c r="N304" s="28" t="str">
        <f t="shared" si="135"/>
        <v xml:space="preserve"> </v>
      </c>
      <c r="O304" s="28" t="str">
        <f t="shared" si="135"/>
        <v xml:space="preserve"> </v>
      </c>
      <c r="P304" s="28" t="str">
        <f t="shared" si="135"/>
        <v xml:space="preserve"> </v>
      </c>
      <c r="Q304" s="28" t="str">
        <f t="shared" si="135"/>
        <v xml:space="preserve"> </v>
      </c>
      <c r="R304" s="28" t="str">
        <f t="shared" si="135"/>
        <v xml:space="preserve"> </v>
      </c>
      <c r="S304" s="28" t="str">
        <f t="shared" si="136"/>
        <v xml:space="preserve"> </v>
      </c>
      <c r="T304" s="28" t="str">
        <f t="shared" si="136"/>
        <v xml:space="preserve"> </v>
      </c>
      <c r="U304" s="28" t="str">
        <f t="shared" si="136"/>
        <v xml:space="preserve"> </v>
      </c>
      <c r="V304" s="28" t="str">
        <f t="shared" si="136"/>
        <v xml:space="preserve"> </v>
      </c>
      <c r="W304" s="28" t="str">
        <f t="shared" si="136"/>
        <v xml:space="preserve"> </v>
      </c>
      <c r="X304" s="60" t="e">
        <f t="shared" si="137"/>
        <v>#DIV/0!</v>
      </c>
      <c r="Y304" s="61" t="e">
        <f t="shared" si="138"/>
        <v>#DIV/0!</v>
      </c>
      <c r="Z304" s="61" t="e">
        <f t="shared" si="139"/>
        <v>#DIV/0!</v>
      </c>
      <c r="AA304" s="62" t="e">
        <f t="shared" si="139"/>
        <v>#DIV/0!</v>
      </c>
      <c r="AB304" s="57" t="e">
        <f t="shared" si="140"/>
        <v>#VALUE!</v>
      </c>
      <c r="AC304" s="58" t="e">
        <f t="shared" si="141"/>
        <v>#VALUE!</v>
      </c>
      <c r="AD304" s="58" t="e">
        <f t="shared" si="142"/>
        <v>#VALUE!</v>
      </c>
      <c r="AE304" s="58" t="e">
        <f t="shared" si="142"/>
        <v>#VALUE!</v>
      </c>
      <c r="AF304" s="59" t="e">
        <f t="shared" si="143"/>
        <v>#VALUE!</v>
      </c>
    </row>
    <row r="305" spans="1:32" s="8" customFormat="1" ht="15" customHeight="1" x14ac:dyDescent="0.25">
      <c r="A305" s="27">
        <v>266</v>
      </c>
      <c r="B305" s="54" t="s">
        <v>25</v>
      </c>
      <c r="C305" s="28" t="str">
        <f t="shared" si="135"/>
        <v xml:space="preserve"> </v>
      </c>
      <c r="D305" s="28" t="str">
        <f t="shared" si="135"/>
        <v xml:space="preserve"> </v>
      </c>
      <c r="E305" s="28" t="str">
        <f t="shared" si="135"/>
        <v xml:space="preserve"> </v>
      </c>
      <c r="F305" s="28" t="str">
        <f t="shared" si="135"/>
        <v xml:space="preserve"> </v>
      </c>
      <c r="G305" s="28" t="str">
        <f t="shared" si="135"/>
        <v xml:space="preserve"> </v>
      </c>
      <c r="H305" s="28" t="str">
        <f t="shared" si="135"/>
        <v xml:space="preserve"> </v>
      </c>
      <c r="I305" s="28" t="str">
        <f t="shared" si="135"/>
        <v xml:space="preserve"> </v>
      </c>
      <c r="J305" s="28" t="str">
        <f t="shared" si="135"/>
        <v xml:space="preserve"> </v>
      </c>
      <c r="K305" s="28" t="str">
        <f t="shared" si="135"/>
        <v xml:space="preserve"> </v>
      </c>
      <c r="L305" s="28" t="str">
        <f t="shared" si="135"/>
        <v xml:space="preserve"> </v>
      </c>
      <c r="M305" s="28" t="str">
        <f t="shared" si="135"/>
        <v xml:space="preserve"> </v>
      </c>
      <c r="N305" s="28" t="str">
        <f t="shared" si="135"/>
        <v xml:space="preserve"> </v>
      </c>
      <c r="O305" s="28" t="str">
        <f t="shared" si="135"/>
        <v xml:space="preserve"> </v>
      </c>
      <c r="P305" s="28" t="str">
        <f t="shared" si="135"/>
        <v xml:space="preserve"> </v>
      </c>
      <c r="Q305" s="28" t="str">
        <f t="shared" si="135"/>
        <v xml:space="preserve"> </v>
      </c>
      <c r="R305" s="28" t="str">
        <f t="shared" si="135"/>
        <v xml:space="preserve"> </v>
      </c>
      <c r="S305" s="28" t="str">
        <f t="shared" si="136"/>
        <v xml:space="preserve"> </v>
      </c>
      <c r="T305" s="28" t="str">
        <f t="shared" si="136"/>
        <v xml:space="preserve"> </v>
      </c>
      <c r="U305" s="28" t="str">
        <f t="shared" si="136"/>
        <v xml:space="preserve"> </v>
      </c>
      <c r="V305" s="28" t="str">
        <f t="shared" si="136"/>
        <v xml:space="preserve"> </v>
      </c>
      <c r="W305" s="28" t="str">
        <f t="shared" si="136"/>
        <v xml:space="preserve"> </v>
      </c>
      <c r="X305" s="60" t="e">
        <f t="shared" si="137"/>
        <v>#DIV/0!</v>
      </c>
      <c r="Y305" s="61" t="e">
        <f t="shared" si="138"/>
        <v>#DIV/0!</v>
      </c>
      <c r="Z305" s="61" t="e">
        <f t="shared" si="139"/>
        <v>#DIV/0!</v>
      </c>
      <c r="AA305" s="62" t="e">
        <f t="shared" si="139"/>
        <v>#DIV/0!</v>
      </c>
      <c r="AB305" s="57" t="e">
        <f t="shared" si="140"/>
        <v>#VALUE!</v>
      </c>
      <c r="AC305" s="58" t="e">
        <f t="shared" si="141"/>
        <v>#VALUE!</v>
      </c>
      <c r="AD305" s="58" t="e">
        <f t="shared" si="142"/>
        <v>#VALUE!</v>
      </c>
      <c r="AE305" s="58" t="e">
        <f t="shared" si="142"/>
        <v>#VALUE!</v>
      </c>
      <c r="AF305" s="59" t="e">
        <f t="shared" si="143"/>
        <v>#VALUE!</v>
      </c>
    </row>
    <row r="306" spans="1:32" s="8" customFormat="1" ht="15" customHeight="1" x14ac:dyDescent="0.25">
      <c r="A306" s="27">
        <v>678</v>
      </c>
      <c r="B306" s="54" t="s">
        <v>65</v>
      </c>
      <c r="C306" s="28" t="str">
        <f t="shared" si="135"/>
        <v xml:space="preserve"> </v>
      </c>
      <c r="D306" s="28" t="str">
        <f t="shared" si="135"/>
        <v xml:space="preserve"> </v>
      </c>
      <c r="E306" s="28" t="str">
        <f t="shared" si="135"/>
        <v xml:space="preserve"> </v>
      </c>
      <c r="F306" s="28" t="str">
        <f t="shared" si="135"/>
        <v xml:space="preserve"> </v>
      </c>
      <c r="G306" s="28" t="str">
        <f t="shared" si="135"/>
        <v xml:space="preserve"> </v>
      </c>
      <c r="H306" s="28" t="str">
        <f t="shared" si="135"/>
        <v xml:space="preserve"> </v>
      </c>
      <c r="I306" s="28" t="str">
        <f t="shared" si="135"/>
        <v xml:space="preserve"> </v>
      </c>
      <c r="J306" s="28" t="str">
        <f t="shared" si="135"/>
        <v xml:space="preserve"> </v>
      </c>
      <c r="K306" s="28" t="str">
        <f t="shared" si="135"/>
        <v xml:space="preserve"> </v>
      </c>
      <c r="L306" s="28" t="str">
        <f t="shared" si="135"/>
        <v xml:space="preserve"> </v>
      </c>
      <c r="M306" s="28" t="str">
        <f t="shared" si="135"/>
        <v xml:space="preserve"> </v>
      </c>
      <c r="N306" s="28" t="str">
        <f t="shared" si="135"/>
        <v xml:space="preserve"> </v>
      </c>
      <c r="O306" s="28" t="str">
        <f t="shared" si="135"/>
        <v xml:space="preserve"> </v>
      </c>
      <c r="P306" s="28" t="str">
        <f t="shared" si="135"/>
        <v xml:space="preserve"> </v>
      </c>
      <c r="Q306" s="28" t="str">
        <f t="shared" si="135"/>
        <v xml:space="preserve"> </v>
      </c>
      <c r="R306" s="28" t="str">
        <f t="shared" si="135"/>
        <v xml:space="preserve"> </v>
      </c>
      <c r="S306" s="28" t="str">
        <f t="shared" si="136"/>
        <v xml:space="preserve"> </v>
      </c>
      <c r="T306" s="28" t="str">
        <f t="shared" si="136"/>
        <v xml:space="preserve"> </v>
      </c>
      <c r="U306" s="28" t="str">
        <f t="shared" si="136"/>
        <v xml:space="preserve"> </v>
      </c>
      <c r="V306" s="28" t="str">
        <f t="shared" si="136"/>
        <v xml:space="preserve"> </v>
      </c>
      <c r="W306" s="28" t="str">
        <f t="shared" si="136"/>
        <v xml:space="preserve"> </v>
      </c>
      <c r="X306" s="60" t="e">
        <f t="shared" si="137"/>
        <v>#DIV/0!</v>
      </c>
      <c r="Y306" s="61" t="e">
        <f t="shared" si="138"/>
        <v>#DIV/0!</v>
      </c>
      <c r="Z306" s="61" t="e">
        <f t="shared" si="139"/>
        <v>#DIV/0!</v>
      </c>
      <c r="AA306" s="62" t="e">
        <f t="shared" si="139"/>
        <v>#DIV/0!</v>
      </c>
      <c r="AB306" s="57" t="e">
        <f t="shared" si="140"/>
        <v>#VALUE!</v>
      </c>
      <c r="AC306" s="58" t="e">
        <f t="shared" si="141"/>
        <v>#VALUE!</v>
      </c>
      <c r="AD306" s="58" t="e">
        <f t="shared" si="142"/>
        <v>#VALUE!</v>
      </c>
      <c r="AE306" s="58" t="e">
        <f t="shared" si="142"/>
        <v>#VALUE!</v>
      </c>
      <c r="AF306" s="59" t="e">
        <f t="shared" si="143"/>
        <v>#VALUE!</v>
      </c>
    </row>
    <row r="307" spans="1:32" s="23" customFormat="1" ht="15" customHeight="1" x14ac:dyDescent="0.25">
      <c r="A307" s="29"/>
      <c r="B307" s="53" t="s">
        <v>76</v>
      </c>
      <c r="C307" s="31">
        <f>IF(ISNUMBER(SUM(C309:C323)),SUM(C309:C323),"..")</f>
        <v>0</v>
      </c>
      <c r="D307" s="31">
        <f t="shared" ref="D307:W307" si="144">IF(ISNUMBER(SUM(D309:D323)),SUM(D309:D323),"..")</f>
        <v>0</v>
      </c>
      <c r="E307" s="31">
        <f t="shared" si="144"/>
        <v>0</v>
      </c>
      <c r="F307" s="31">
        <f t="shared" si="144"/>
        <v>0</v>
      </c>
      <c r="G307" s="31">
        <f t="shared" si="144"/>
        <v>0</v>
      </c>
      <c r="H307" s="31">
        <f t="shared" si="144"/>
        <v>0</v>
      </c>
      <c r="I307" s="31">
        <f t="shared" si="144"/>
        <v>0</v>
      </c>
      <c r="J307" s="31">
        <f t="shared" si="144"/>
        <v>0</v>
      </c>
      <c r="K307" s="31">
        <f t="shared" si="144"/>
        <v>0</v>
      </c>
      <c r="L307" s="31">
        <f t="shared" si="144"/>
        <v>0</v>
      </c>
      <c r="M307" s="31">
        <f t="shared" si="144"/>
        <v>0</v>
      </c>
      <c r="N307" s="31">
        <f t="shared" si="144"/>
        <v>0</v>
      </c>
      <c r="O307" s="31">
        <f t="shared" si="144"/>
        <v>0</v>
      </c>
      <c r="P307" s="31">
        <f t="shared" si="144"/>
        <v>0</v>
      </c>
      <c r="Q307" s="31">
        <f t="shared" si="144"/>
        <v>0</v>
      </c>
      <c r="R307" s="31">
        <f t="shared" si="144"/>
        <v>0</v>
      </c>
      <c r="S307" s="31">
        <f t="shared" si="144"/>
        <v>0</v>
      </c>
      <c r="T307" s="31">
        <f t="shared" si="144"/>
        <v>0</v>
      </c>
      <c r="U307" s="31">
        <f t="shared" si="144"/>
        <v>0</v>
      </c>
      <c r="V307" s="31">
        <f t="shared" si="144"/>
        <v>0</v>
      </c>
      <c r="W307" s="31">
        <f t="shared" si="144"/>
        <v>0</v>
      </c>
      <c r="X307" s="75">
        <f>AVERAGE(C307:F307)</f>
        <v>0</v>
      </c>
      <c r="Y307" s="75">
        <f>AVERAGE(M307:P307)</f>
        <v>0</v>
      </c>
      <c r="Z307" s="75">
        <f>AVERAGE(S307:V307)</f>
        <v>0</v>
      </c>
      <c r="AA307" s="76">
        <f>AVERAGE(T307:W307)</f>
        <v>0</v>
      </c>
      <c r="AB307" s="31" t="e">
        <f t="shared" si="140"/>
        <v>#NUM!</v>
      </c>
      <c r="AC307" s="31" t="e">
        <f t="shared" si="141"/>
        <v>#NUM!</v>
      </c>
      <c r="AD307" s="31" t="e">
        <f t="shared" si="142"/>
        <v>#NUM!</v>
      </c>
      <c r="AE307" s="31" t="e">
        <f t="shared" si="142"/>
        <v>#NUM!</v>
      </c>
      <c r="AF307" s="31" t="e">
        <f t="shared" si="143"/>
        <v>#NUM!</v>
      </c>
    </row>
    <row r="308" spans="1:32" s="26" customFormat="1" ht="15" x14ac:dyDescent="0.25">
      <c r="A308" s="24">
        <v>54</v>
      </c>
      <c r="B308" s="48" t="s">
        <v>64</v>
      </c>
      <c r="C308" s="25">
        <f>COUNT(C309:C323)</f>
        <v>0</v>
      </c>
      <c r="D308" s="25">
        <f t="shared" ref="D308:W308" si="145">COUNT(D309:D323)</f>
        <v>0</v>
      </c>
      <c r="E308" s="25">
        <f t="shared" si="145"/>
        <v>0</v>
      </c>
      <c r="F308" s="25">
        <f t="shared" si="145"/>
        <v>0</v>
      </c>
      <c r="G308" s="25">
        <f t="shared" si="145"/>
        <v>0</v>
      </c>
      <c r="H308" s="25">
        <f t="shared" si="145"/>
        <v>0</v>
      </c>
      <c r="I308" s="25">
        <f t="shared" si="145"/>
        <v>0</v>
      </c>
      <c r="J308" s="25">
        <f t="shared" si="145"/>
        <v>0</v>
      </c>
      <c r="K308" s="25">
        <f t="shared" si="145"/>
        <v>0</v>
      </c>
      <c r="L308" s="25">
        <f t="shared" si="145"/>
        <v>0</v>
      </c>
      <c r="M308" s="25">
        <f t="shared" si="145"/>
        <v>0</v>
      </c>
      <c r="N308" s="25">
        <f t="shared" si="145"/>
        <v>0</v>
      </c>
      <c r="O308" s="25">
        <f t="shared" si="145"/>
        <v>0</v>
      </c>
      <c r="P308" s="25">
        <f t="shared" si="145"/>
        <v>0</v>
      </c>
      <c r="Q308" s="25">
        <f t="shared" si="145"/>
        <v>0</v>
      </c>
      <c r="R308" s="25">
        <f t="shared" si="145"/>
        <v>0</v>
      </c>
      <c r="S308" s="25">
        <f t="shared" si="145"/>
        <v>0</v>
      </c>
      <c r="T308" s="25">
        <f t="shared" si="145"/>
        <v>0</v>
      </c>
      <c r="U308" s="25">
        <f t="shared" si="145"/>
        <v>0</v>
      </c>
      <c r="V308" s="25">
        <f t="shared" si="145"/>
        <v>0</v>
      </c>
      <c r="W308" s="25">
        <f t="shared" si="145"/>
        <v>0</v>
      </c>
      <c r="X308" s="60"/>
      <c r="Y308" s="61"/>
      <c r="Z308" s="61"/>
      <c r="AA308" s="62"/>
      <c r="AB308" s="57"/>
      <c r="AC308" s="58"/>
      <c r="AD308" s="58"/>
      <c r="AE308" s="58"/>
      <c r="AF308" s="59"/>
    </row>
    <row r="309" spans="1:32" s="8" customFormat="1" ht="15" customHeight="1" x14ac:dyDescent="0.25">
      <c r="A309" s="27">
        <v>204</v>
      </c>
      <c r="B309" s="54" t="s">
        <v>8</v>
      </c>
      <c r="C309" s="28" t="str">
        <f t="shared" ref="C309:R323" si="146">VLOOKUP($B309,$B$60:$W$115,C$117,FALSE)</f>
        <v xml:space="preserve"> </v>
      </c>
      <c r="D309" s="28" t="str">
        <f t="shared" si="146"/>
        <v xml:space="preserve"> </v>
      </c>
      <c r="E309" s="28" t="str">
        <f t="shared" si="146"/>
        <v xml:space="preserve"> </v>
      </c>
      <c r="F309" s="28" t="str">
        <f t="shared" si="146"/>
        <v xml:space="preserve"> </v>
      </c>
      <c r="G309" s="28" t="str">
        <f t="shared" si="146"/>
        <v xml:space="preserve"> </v>
      </c>
      <c r="H309" s="28" t="str">
        <f t="shared" si="146"/>
        <v xml:space="preserve"> </v>
      </c>
      <c r="I309" s="28" t="str">
        <f t="shared" si="146"/>
        <v xml:space="preserve"> </v>
      </c>
      <c r="J309" s="28" t="str">
        <f t="shared" si="146"/>
        <v xml:space="preserve"> </v>
      </c>
      <c r="K309" s="28" t="str">
        <f t="shared" si="146"/>
        <v xml:space="preserve"> </v>
      </c>
      <c r="L309" s="28" t="str">
        <f t="shared" si="146"/>
        <v xml:space="preserve"> </v>
      </c>
      <c r="M309" s="28" t="str">
        <f t="shared" si="146"/>
        <v xml:space="preserve"> </v>
      </c>
      <c r="N309" s="28" t="str">
        <f t="shared" si="146"/>
        <v xml:space="preserve"> </v>
      </c>
      <c r="O309" s="28" t="str">
        <f t="shared" si="146"/>
        <v xml:space="preserve"> </v>
      </c>
      <c r="P309" s="28" t="str">
        <f t="shared" si="146"/>
        <v xml:space="preserve"> </v>
      </c>
      <c r="Q309" s="28" t="str">
        <f t="shared" si="146"/>
        <v xml:space="preserve"> </v>
      </c>
      <c r="R309" s="28" t="str">
        <f t="shared" si="146"/>
        <v xml:space="preserve"> </v>
      </c>
      <c r="S309" s="28" t="str">
        <f t="shared" ref="S309:W323" si="147">VLOOKUP($B309,$B$60:$W$115,S$117,FALSE)</f>
        <v xml:space="preserve"> </v>
      </c>
      <c r="T309" s="28" t="str">
        <f t="shared" si="147"/>
        <v xml:space="preserve"> </v>
      </c>
      <c r="U309" s="28" t="str">
        <f t="shared" si="147"/>
        <v xml:space="preserve"> </v>
      </c>
      <c r="V309" s="28" t="str">
        <f t="shared" si="147"/>
        <v xml:space="preserve"> </v>
      </c>
      <c r="W309" s="28" t="str">
        <f t="shared" si="147"/>
        <v xml:space="preserve"> </v>
      </c>
      <c r="X309" s="60" t="e">
        <f t="shared" ref="X309:X323" si="148">AVERAGE(C309:F309)</f>
        <v>#DIV/0!</v>
      </c>
      <c r="Y309" s="61" t="e">
        <f t="shared" ref="Y309:Y323" si="149">AVERAGE(M309:P309)</f>
        <v>#DIV/0!</v>
      </c>
      <c r="Z309" s="61" t="e">
        <f t="shared" ref="Z309:AA323" si="150">AVERAGE(S309:V309)</f>
        <v>#DIV/0!</v>
      </c>
      <c r="AA309" s="62" t="e">
        <f t="shared" si="150"/>
        <v>#DIV/0!</v>
      </c>
      <c r="AB309" s="57" t="e">
        <f t="shared" ref="AB309:AB324" si="151">(LOGEST(C309:F309)-1)*100</f>
        <v>#VALUE!</v>
      </c>
      <c r="AC309" s="58" t="e">
        <f t="shared" ref="AC309:AC324" si="152">(LOGEST(M309:P309)-1)*100</f>
        <v>#VALUE!</v>
      </c>
      <c r="AD309" s="58" t="e">
        <f t="shared" ref="AD309:AE324" si="153">(LOGEST(S309:V309)-1)*100</f>
        <v>#VALUE!</v>
      </c>
      <c r="AE309" s="58" t="e">
        <f t="shared" si="153"/>
        <v>#VALUE!</v>
      </c>
      <c r="AF309" s="59" t="e">
        <f t="shared" ref="AF309:AF324" si="154">(LOGEST(C309:W309)-1)*100</f>
        <v>#VALUE!</v>
      </c>
    </row>
    <row r="310" spans="1:32" s="8" customFormat="1" ht="15" customHeight="1" x14ac:dyDescent="0.25">
      <c r="A310" s="27">
        <v>854</v>
      </c>
      <c r="B310" s="54" t="s">
        <v>10</v>
      </c>
      <c r="C310" s="28" t="str">
        <f t="shared" si="146"/>
        <v xml:space="preserve"> </v>
      </c>
      <c r="D310" s="28" t="str">
        <f t="shared" si="146"/>
        <v xml:space="preserve"> </v>
      </c>
      <c r="E310" s="28" t="str">
        <f t="shared" si="146"/>
        <v xml:space="preserve"> </v>
      </c>
      <c r="F310" s="28" t="str">
        <f t="shared" si="146"/>
        <v xml:space="preserve"> </v>
      </c>
      <c r="G310" s="28" t="str">
        <f t="shared" si="146"/>
        <v xml:space="preserve"> </v>
      </c>
      <c r="H310" s="28" t="str">
        <f t="shared" si="146"/>
        <v xml:space="preserve"> </v>
      </c>
      <c r="I310" s="28" t="str">
        <f t="shared" si="146"/>
        <v xml:space="preserve"> </v>
      </c>
      <c r="J310" s="28" t="str">
        <f t="shared" si="146"/>
        <v xml:space="preserve"> </v>
      </c>
      <c r="K310" s="28" t="str">
        <f t="shared" si="146"/>
        <v xml:space="preserve"> </v>
      </c>
      <c r="L310" s="28" t="str">
        <f t="shared" si="146"/>
        <v xml:space="preserve"> </v>
      </c>
      <c r="M310" s="28" t="str">
        <f t="shared" si="146"/>
        <v xml:space="preserve"> </v>
      </c>
      <c r="N310" s="28" t="str">
        <f t="shared" si="146"/>
        <v xml:space="preserve"> </v>
      </c>
      <c r="O310" s="28" t="str">
        <f t="shared" si="146"/>
        <v xml:space="preserve"> </v>
      </c>
      <c r="P310" s="28" t="str">
        <f t="shared" si="146"/>
        <v xml:space="preserve"> </v>
      </c>
      <c r="Q310" s="28" t="str">
        <f t="shared" si="146"/>
        <v xml:space="preserve"> </v>
      </c>
      <c r="R310" s="28" t="str">
        <f t="shared" si="146"/>
        <v xml:space="preserve"> </v>
      </c>
      <c r="S310" s="28" t="str">
        <f t="shared" si="147"/>
        <v xml:space="preserve"> </v>
      </c>
      <c r="T310" s="28" t="str">
        <f t="shared" si="147"/>
        <v xml:space="preserve"> </v>
      </c>
      <c r="U310" s="28" t="str">
        <f t="shared" si="147"/>
        <v xml:space="preserve"> </v>
      </c>
      <c r="V310" s="28" t="str">
        <f t="shared" si="147"/>
        <v xml:space="preserve"> </v>
      </c>
      <c r="W310" s="28" t="str">
        <f t="shared" si="147"/>
        <v xml:space="preserve"> </v>
      </c>
      <c r="X310" s="60" t="e">
        <f t="shared" si="148"/>
        <v>#DIV/0!</v>
      </c>
      <c r="Y310" s="61" t="e">
        <f t="shared" si="149"/>
        <v>#DIV/0!</v>
      </c>
      <c r="Z310" s="61" t="e">
        <f t="shared" si="150"/>
        <v>#DIV/0!</v>
      </c>
      <c r="AA310" s="62" t="e">
        <f t="shared" si="150"/>
        <v>#DIV/0!</v>
      </c>
      <c r="AB310" s="57" t="e">
        <f t="shared" si="151"/>
        <v>#VALUE!</v>
      </c>
      <c r="AC310" s="58" t="e">
        <f t="shared" si="152"/>
        <v>#VALUE!</v>
      </c>
      <c r="AD310" s="58" t="e">
        <f t="shared" si="153"/>
        <v>#VALUE!</v>
      </c>
      <c r="AE310" s="58" t="e">
        <f t="shared" si="153"/>
        <v>#VALUE!</v>
      </c>
      <c r="AF310" s="59" t="e">
        <f t="shared" si="154"/>
        <v>#VALUE!</v>
      </c>
    </row>
    <row r="311" spans="1:32" s="8" customFormat="1" ht="15" customHeight="1" x14ac:dyDescent="0.25">
      <c r="A311" s="27">
        <v>132</v>
      </c>
      <c r="B311" s="54" t="s">
        <v>12</v>
      </c>
      <c r="C311" s="28" t="str">
        <f t="shared" si="146"/>
        <v xml:space="preserve"> </v>
      </c>
      <c r="D311" s="28" t="str">
        <f t="shared" si="146"/>
        <v xml:space="preserve"> </v>
      </c>
      <c r="E311" s="28" t="str">
        <f t="shared" si="146"/>
        <v xml:space="preserve"> </v>
      </c>
      <c r="F311" s="28" t="str">
        <f t="shared" si="146"/>
        <v xml:space="preserve"> </v>
      </c>
      <c r="G311" s="28" t="str">
        <f t="shared" si="146"/>
        <v xml:space="preserve"> </v>
      </c>
      <c r="H311" s="28" t="str">
        <f t="shared" si="146"/>
        <v xml:space="preserve"> </v>
      </c>
      <c r="I311" s="28" t="str">
        <f t="shared" si="146"/>
        <v xml:space="preserve"> </v>
      </c>
      <c r="J311" s="28" t="str">
        <f t="shared" si="146"/>
        <v xml:space="preserve"> </v>
      </c>
      <c r="K311" s="28" t="str">
        <f t="shared" si="146"/>
        <v xml:space="preserve"> </v>
      </c>
      <c r="L311" s="28" t="str">
        <f t="shared" si="146"/>
        <v xml:space="preserve"> </v>
      </c>
      <c r="M311" s="28" t="str">
        <f t="shared" si="146"/>
        <v xml:space="preserve"> </v>
      </c>
      <c r="N311" s="28" t="str">
        <f t="shared" si="146"/>
        <v xml:space="preserve"> </v>
      </c>
      <c r="O311" s="28" t="str">
        <f t="shared" si="146"/>
        <v xml:space="preserve"> </v>
      </c>
      <c r="P311" s="28" t="str">
        <f t="shared" si="146"/>
        <v xml:space="preserve"> </v>
      </c>
      <c r="Q311" s="28" t="str">
        <f t="shared" si="146"/>
        <v xml:space="preserve"> </v>
      </c>
      <c r="R311" s="28" t="str">
        <f t="shared" si="146"/>
        <v xml:space="preserve"> </v>
      </c>
      <c r="S311" s="28" t="str">
        <f t="shared" si="147"/>
        <v xml:space="preserve"> </v>
      </c>
      <c r="T311" s="28" t="str">
        <f t="shared" si="147"/>
        <v xml:space="preserve"> </v>
      </c>
      <c r="U311" s="28" t="str">
        <f t="shared" si="147"/>
        <v xml:space="preserve"> </v>
      </c>
      <c r="V311" s="28" t="str">
        <f t="shared" si="147"/>
        <v xml:space="preserve"> </v>
      </c>
      <c r="W311" s="28" t="str">
        <f t="shared" si="147"/>
        <v xml:space="preserve"> </v>
      </c>
      <c r="X311" s="60" t="e">
        <f t="shared" si="148"/>
        <v>#DIV/0!</v>
      </c>
      <c r="Y311" s="61" t="e">
        <f t="shared" si="149"/>
        <v>#DIV/0!</v>
      </c>
      <c r="Z311" s="61" t="e">
        <f t="shared" si="150"/>
        <v>#DIV/0!</v>
      </c>
      <c r="AA311" s="62" t="e">
        <f t="shared" si="150"/>
        <v>#DIV/0!</v>
      </c>
      <c r="AB311" s="57" t="e">
        <f t="shared" si="151"/>
        <v>#VALUE!</v>
      </c>
      <c r="AC311" s="58" t="e">
        <f t="shared" si="152"/>
        <v>#VALUE!</v>
      </c>
      <c r="AD311" s="58" t="e">
        <f t="shared" si="153"/>
        <v>#VALUE!</v>
      </c>
      <c r="AE311" s="58" t="e">
        <f t="shared" si="153"/>
        <v>#VALUE!</v>
      </c>
      <c r="AF311" s="59" t="e">
        <f t="shared" si="154"/>
        <v>#VALUE!</v>
      </c>
    </row>
    <row r="312" spans="1:32" s="8" customFormat="1" ht="15" customHeight="1" x14ac:dyDescent="0.25">
      <c r="A312" s="27">
        <v>384</v>
      </c>
      <c r="B312" s="54" t="s">
        <v>19</v>
      </c>
      <c r="C312" s="28" t="str">
        <f t="shared" si="146"/>
        <v xml:space="preserve"> </v>
      </c>
      <c r="D312" s="28" t="str">
        <f t="shared" si="146"/>
        <v xml:space="preserve"> </v>
      </c>
      <c r="E312" s="28" t="str">
        <f t="shared" si="146"/>
        <v xml:space="preserve"> </v>
      </c>
      <c r="F312" s="28" t="str">
        <f t="shared" si="146"/>
        <v xml:space="preserve"> </v>
      </c>
      <c r="G312" s="28" t="str">
        <f t="shared" si="146"/>
        <v xml:space="preserve"> </v>
      </c>
      <c r="H312" s="28" t="str">
        <f t="shared" si="146"/>
        <v xml:space="preserve"> </v>
      </c>
      <c r="I312" s="28" t="str">
        <f t="shared" si="146"/>
        <v xml:space="preserve"> </v>
      </c>
      <c r="J312" s="28" t="str">
        <f t="shared" si="146"/>
        <v xml:space="preserve"> </v>
      </c>
      <c r="K312" s="28" t="str">
        <f t="shared" si="146"/>
        <v xml:space="preserve"> </v>
      </c>
      <c r="L312" s="28" t="str">
        <f t="shared" si="146"/>
        <v xml:space="preserve"> </v>
      </c>
      <c r="M312" s="28" t="str">
        <f t="shared" si="146"/>
        <v xml:space="preserve"> </v>
      </c>
      <c r="N312" s="28" t="str">
        <f t="shared" si="146"/>
        <v xml:space="preserve"> </v>
      </c>
      <c r="O312" s="28" t="str">
        <f t="shared" si="146"/>
        <v xml:space="preserve"> </v>
      </c>
      <c r="P312" s="28" t="str">
        <f t="shared" si="146"/>
        <v xml:space="preserve"> </v>
      </c>
      <c r="Q312" s="28" t="str">
        <f t="shared" si="146"/>
        <v xml:space="preserve"> </v>
      </c>
      <c r="R312" s="28" t="str">
        <f t="shared" si="146"/>
        <v xml:space="preserve"> </v>
      </c>
      <c r="S312" s="28" t="str">
        <f t="shared" si="147"/>
        <v xml:space="preserve"> </v>
      </c>
      <c r="T312" s="28" t="str">
        <f t="shared" si="147"/>
        <v xml:space="preserve"> </v>
      </c>
      <c r="U312" s="28" t="str">
        <f t="shared" si="147"/>
        <v xml:space="preserve"> </v>
      </c>
      <c r="V312" s="28" t="str">
        <f t="shared" si="147"/>
        <v xml:space="preserve"> </v>
      </c>
      <c r="W312" s="28" t="str">
        <f t="shared" si="147"/>
        <v xml:space="preserve"> </v>
      </c>
      <c r="X312" s="60" t="e">
        <f t="shared" si="148"/>
        <v>#DIV/0!</v>
      </c>
      <c r="Y312" s="61" t="e">
        <f t="shared" si="149"/>
        <v>#DIV/0!</v>
      </c>
      <c r="Z312" s="61" t="e">
        <f t="shared" si="150"/>
        <v>#DIV/0!</v>
      </c>
      <c r="AA312" s="62" t="e">
        <f t="shared" si="150"/>
        <v>#DIV/0!</v>
      </c>
      <c r="AB312" s="57" t="e">
        <f t="shared" si="151"/>
        <v>#VALUE!</v>
      </c>
      <c r="AC312" s="58" t="e">
        <f t="shared" si="152"/>
        <v>#VALUE!</v>
      </c>
      <c r="AD312" s="58" t="e">
        <f t="shared" si="153"/>
        <v>#VALUE!</v>
      </c>
      <c r="AE312" s="58" t="e">
        <f t="shared" si="153"/>
        <v>#VALUE!</v>
      </c>
      <c r="AF312" s="59" t="e">
        <f t="shared" si="154"/>
        <v>#VALUE!</v>
      </c>
    </row>
    <row r="313" spans="1:32" s="8" customFormat="1" ht="15" customHeight="1" x14ac:dyDescent="0.25">
      <c r="A313" s="27">
        <v>270</v>
      </c>
      <c r="B313" s="54" t="s">
        <v>26</v>
      </c>
      <c r="C313" s="28" t="str">
        <f t="shared" si="146"/>
        <v xml:space="preserve"> </v>
      </c>
      <c r="D313" s="28" t="str">
        <f t="shared" si="146"/>
        <v xml:space="preserve"> </v>
      </c>
      <c r="E313" s="28" t="str">
        <f t="shared" si="146"/>
        <v xml:space="preserve"> </v>
      </c>
      <c r="F313" s="28" t="str">
        <f t="shared" si="146"/>
        <v xml:space="preserve"> </v>
      </c>
      <c r="G313" s="28" t="str">
        <f t="shared" si="146"/>
        <v xml:space="preserve"> </v>
      </c>
      <c r="H313" s="28" t="str">
        <f t="shared" si="146"/>
        <v xml:space="preserve"> </v>
      </c>
      <c r="I313" s="28" t="str">
        <f t="shared" si="146"/>
        <v xml:space="preserve"> </v>
      </c>
      <c r="J313" s="28" t="str">
        <f t="shared" si="146"/>
        <v xml:space="preserve"> </v>
      </c>
      <c r="K313" s="28" t="str">
        <f t="shared" si="146"/>
        <v xml:space="preserve"> </v>
      </c>
      <c r="L313" s="28" t="str">
        <f t="shared" si="146"/>
        <v xml:space="preserve"> </v>
      </c>
      <c r="M313" s="28" t="str">
        <f t="shared" si="146"/>
        <v xml:space="preserve"> </v>
      </c>
      <c r="N313" s="28" t="str">
        <f t="shared" si="146"/>
        <v xml:space="preserve"> </v>
      </c>
      <c r="O313" s="28" t="str">
        <f t="shared" si="146"/>
        <v xml:space="preserve"> </v>
      </c>
      <c r="P313" s="28" t="str">
        <f t="shared" si="146"/>
        <v xml:space="preserve"> </v>
      </c>
      <c r="Q313" s="28" t="str">
        <f t="shared" si="146"/>
        <v xml:space="preserve"> </v>
      </c>
      <c r="R313" s="28" t="str">
        <f t="shared" si="146"/>
        <v xml:space="preserve"> </v>
      </c>
      <c r="S313" s="28" t="str">
        <f t="shared" si="147"/>
        <v xml:space="preserve"> </v>
      </c>
      <c r="T313" s="28" t="str">
        <f t="shared" si="147"/>
        <v xml:space="preserve"> </v>
      </c>
      <c r="U313" s="28" t="str">
        <f t="shared" si="147"/>
        <v xml:space="preserve"> </v>
      </c>
      <c r="V313" s="28" t="str">
        <f t="shared" si="147"/>
        <v xml:space="preserve"> </v>
      </c>
      <c r="W313" s="28" t="str">
        <f t="shared" si="147"/>
        <v xml:space="preserve"> </v>
      </c>
      <c r="X313" s="60" t="e">
        <f t="shared" si="148"/>
        <v>#DIV/0!</v>
      </c>
      <c r="Y313" s="61" t="e">
        <f t="shared" si="149"/>
        <v>#DIV/0!</v>
      </c>
      <c r="Z313" s="61" t="e">
        <f t="shared" si="150"/>
        <v>#DIV/0!</v>
      </c>
      <c r="AA313" s="62" t="e">
        <f t="shared" si="150"/>
        <v>#DIV/0!</v>
      </c>
      <c r="AB313" s="57" t="e">
        <f t="shared" si="151"/>
        <v>#VALUE!</v>
      </c>
      <c r="AC313" s="58" t="e">
        <f t="shared" si="152"/>
        <v>#VALUE!</v>
      </c>
      <c r="AD313" s="58" t="e">
        <f t="shared" si="153"/>
        <v>#VALUE!</v>
      </c>
      <c r="AE313" s="58" t="e">
        <f t="shared" si="153"/>
        <v>#VALUE!</v>
      </c>
      <c r="AF313" s="59" t="e">
        <f t="shared" si="154"/>
        <v>#VALUE!</v>
      </c>
    </row>
    <row r="314" spans="1:32" s="8" customFormat="1" ht="15" customHeight="1" x14ac:dyDescent="0.25">
      <c r="A314" s="27">
        <v>288</v>
      </c>
      <c r="B314" s="54" t="s">
        <v>27</v>
      </c>
      <c r="C314" s="28" t="str">
        <f t="shared" si="146"/>
        <v xml:space="preserve"> </v>
      </c>
      <c r="D314" s="28" t="str">
        <f t="shared" si="146"/>
        <v xml:space="preserve"> </v>
      </c>
      <c r="E314" s="28" t="str">
        <f t="shared" si="146"/>
        <v xml:space="preserve"> </v>
      </c>
      <c r="F314" s="28" t="str">
        <f t="shared" si="146"/>
        <v xml:space="preserve"> </v>
      </c>
      <c r="G314" s="28" t="str">
        <f t="shared" si="146"/>
        <v xml:space="preserve"> </v>
      </c>
      <c r="H314" s="28" t="str">
        <f t="shared" si="146"/>
        <v xml:space="preserve"> </v>
      </c>
      <c r="I314" s="28" t="str">
        <f t="shared" si="146"/>
        <v xml:space="preserve"> </v>
      </c>
      <c r="J314" s="28" t="str">
        <f t="shared" si="146"/>
        <v xml:space="preserve"> </v>
      </c>
      <c r="K314" s="28" t="str">
        <f t="shared" si="146"/>
        <v xml:space="preserve"> </v>
      </c>
      <c r="L314" s="28" t="str">
        <f t="shared" si="146"/>
        <v xml:space="preserve"> </v>
      </c>
      <c r="M314" s="28" t="str">
        <f t="shared" si="146"/>
        <v xml:space="preserve"> </v>
      </c>
      <c r="N314" s="28" t="str">
        <f t="shared" si="146"/>
        <v xml:space="preserve"> </v>
      </c>
      <c r="O314" s="28" t="str">
        <f t="shared" si="146"/>
        <v xml:space="preserve"> </v>
      </c>
      <c r="P314" s="28" t="str">
        <f t="shared" si="146"/>
        <v xml:space="preserve"> </v>
      </c>
      <c r="Q314" s="28" t="str">
        <f t="shared" si="146"/>
        <v xml:space="preserve"> </v>
      </c>
      <c r="R314" s="28" t="str">
        <f t="shared" si="146"/>
        <v xml:space="preserve"> </v>
      </c>
      <c r="S314" s="28" t="str">
        <f t="shared" si="147"/>
        <v xml:space="preserve"> </v>
      </c>
      <c r="T314" s="28" t="str">
        <f t="shared" si="147"/>
        <v xml:space="preserve"> </v>
      </c>
      <c r="U314" s="28" t="str">
        <f t="shared" si="147"/>
        <v xml:space="preserve"> </v>
      </c>
      <c r="V314" s="28" t="str">
        <f t="shared" si="147"/>
        <v xml:space="preserve"> </v>
      </c>
      <c r="W314" s="28" t="str">
        <f t="shared" si="147"/>
        <v xml:space="preserve"> </v>
      </c>
      <c r="X314" s="60" t="e">
        <f t="shared" si="148"/>
        <v>#DIV/0!</v>
      </c>
      <c r="Y314" s="61" t="e">
        <f t="shared" si="149"/>
        <v>#DIV/0!</v>
      </c>
      <c r="Z314" s="61" t="e">
        <f t="shared" si="150"/>
        <v>#DIV/0!</v>
      </c>
      <c r="AA314" s="62" t="e">
        <f t="shared" si="150"/>
        <v>#DIV/0!</v>
      </c>
      <c r="AB314" s="57" t="e">
        <f t="shared" si="151"/>
        <v>#VALUE!</v>
      </c>
      <c r="AC314" s="58" t="e">
        <f t="shared" si="152"/>
        <v>#VALUE!</v>
      </c>
      <c r="AD314" s="58" t="e">
        <f t="shared" si="153"/>
        <v>#VALUE!</v>
      </c>
      <c r="AE314" s="58" t="e">
        <f t="shared" si="153"/>
        <v>#VALUE!</v>
      </c>
      <c r="AF314" s="59" t="e">
        <f t="shared" si="154"/>
        <v>#VALUE!</v>
      </c>
    </row>
    <row r="315" spans="1:32" s="8" customFormat="1" ht="15" customHeight="1" x14ac:dyDescent="0.25">
      <c r="A315" s="27">
        <v>324</v>
      </c>
      <c r="B315" s="54" t="s">
        <v>28</v>
      </c>
      <c r="C315" s="28" t="str">
        <f t="shared" si="146"/>
        <v xml:space="preserve"> </v>
      </c>
      <c r="D315" s="28" t="str">
        <f t="shared" si="146"/>
        <v xml:space="preserve"> </v>
      </c>
      <c r="E315" s="28" t="str">
        <f t="shared" si="146"/>
        <v xml:space="preserve"> </v>
      </c>
      <c r="F315" s="28" t="str">
        <f t="shared" si="146"/>
        <v xml:space="preserve"> </v>
      </c>
      <c r="G315" s="28" t="str">
        <f t="shared" si="146"/>
        <v xml:space="preserve"> </v>
      </c>
      <c r="H315" s="28" t="str">
        <f t="shared" si="146"/>
        <v xml:space="preserve"> </v>
      </c>
      <c r="I315" s="28" t="str">
        <f t="shared" si="146"/>
        <v xml:space="preserve"> </v>
      </c>
      <c r="J315" s="28" t="str">
        <f t="shared" si="146"/>
        <v xml:space="preserve"> </v>
      </c>
      <c r="K315" s="28" t="str">
        <f t="shared" si="146"/>
        <v xml:space="preserve"> </v>
      </c>
      <c r="L315" s="28" t="str">
        <f t="shared" si="146"/>
        <v xml:space="preserve"> </v>
      </c>
      <c r="M315" s="28" t="str">
        <f t="shared" si="146"/>
        <v xml:space="preserve"> </v>
      </c>
      <c r="N315" s="28" t="str">
        <f t="shared" si="146"/>
        <v xml:space="preserve"> </v>
      </c>
      <c r="O315" s="28" t="str">
        <f t="shared" si="146"/>
        <v xml:space="preserve"> </v>
      </c>
      <c r="P315" s="28" t="str">
        <f t="shared" si="146"/>
        <v xml:space="preserve"> </v>
      </c>
      <c r="Q315" s="28" t="str">
        <f t="shared" si="146"/>
        <v xml:space="preserve"> </v>
      </c>
      <c r="R315" s="28" t="str">
        <f t="shared" si="146"/>
        <v xml:space="preserve"> </v>
      </c>
      <c r="S315" s="28" t="str">
        <f t="shared" si="147"/>
        <v xml:space="preserve"> </v>
      </c>
      <c r="T315" s="28" t="str">
        <f t="shared" si="147"/>
        <v xml:space="preserve"> </v>
      </c>
      <c r="U315" s="28" t="str">
        <f t="shared" si="147"/>
        <v xml:space="preserve"> </v>
      </c>
      <c r="V315" s="28" t="str">
        <f t="shared" si="147"/>
        <v xml:space="preserve"> </v>
      </c>
      <c r="W315" s="28" t="str">
        <f t="shared" si="147"/>
        <v xml:space="preserve"> </v>
      </c>
      <c r="X315" s="60" t="e">
        <f t="shared" si="148"/>
        <v>#DIV/0!</v>
      </c>
      <c r="Y315" s="61" t="e">
        <f t="shared" si="149"/>
        <v>#DIV/0!</v>
      </c>
      <c r="Z315" s="61" t="e">
        <f t="shared" si="150"/>
        <v>#DIV/0!</v>
      </c>
      <c r="AA315" s="62" t="e">
        <f t="shared" si="150"/>
        <v>#DIV/0!</v>
      </c>
      <c r="AB315" s="57" t="e">
        <f t="shared" si="151"/>
        <v>#VALUE!</v>
      </c>
      <c r="AC315" s="58" t="e">
        <f t="shared" si="152"/>
        <v>#VALUE!</v>
      </c>
      <c r="AD315" s="58" t="e">
        <f t="shared" si="153"/>
        <v>#VALUE!</v>
      </c>
      <c r="AE315" s="58" t="e">
        <f t="shared" si="153"/>
        <v>#VALUE!</v>
      </c>
      <c r="AF315" s="59" t="e">
        <f t="shared" si="154"/>
        <v>#VALUE!</v>
      </c>
    </row>
    <row r="316" spans="1:32" s="8" customFormat="1" ht="15" customHeight="1" x14ac:dyDescent="0.25">
      <c r="A316" s="27">
        <v>624</v>
      </c>
      <c r="B316" s="54" t="s">
        <v>29</v>
      </c>
      <c r="C316" s="28" t="str">
        <f t="shared" si="146"/>
        <v xml:space="preserve"> </v>
      </c>
      <c r="D316" s="28" t="str">
        <f t="shared" si="146"/>
        <v xml:space="preserve"> </v>
      </c>
      <c r="E316" s="28" t="str">
        <f t="shared" si="146"/>
        <v xml:space="preserve"> </v>
      </c>
      <c r="F316" s="28" t="str">
        <f t="shared" si="146"/>
        <v xml:space="preserve"> </v>
      </c>
      <c r="G316" s="28" t="str">
        <f t="shared" si="146"/>
        <v xml:space="preserve"> </v>
      </c>
      <c r="H316" s="28" t="str">
        <f t="shared" si="146"/>
        <v xml:space="preserve"> </v>
      </c>
      <c r="I316" s="28" t="str">
        <f t="shared" si="146"/>
        <v xml:space="preserve"> </v>
      </c>
      <c r="J316" s="28" t="str">
        <f t="shared" si="146"/>
        <v xml:space="preserve"> </v>
      </c>
      <c r="K316" s="28" t="str">
        <f t="shared" si="146"/>
        <v xml:space="preserve"> </v>
      </c>
      <c r="L316" s="28" t="str">
        <f t="shared" si="146"/>
        <v xml:space="preserve"> </v>
      </c>
      <c r="M316" s="28" t="str">
        <f t="shared" si="146"/>
        <v xml:space="preserve"> </v>
      </c>
      <c r="N316" s="28" t="str">
        <f t="shared" si="146"/>
        <v xml:space="preserve"> </v>
      </c>
      <c r="O316" s="28" t="str">
        <f t="shared" si="146"/>
        <v xml:space="preserve"> </v>
      </c>
      <c r="P316" s="28" t="str">
        <f t="shared" si="146"/>
        <v xml:space="preserve"> </v>
      </c>
      <c r="Q316" s="28" t="str">
        <f t="shared" si="146"/>
        <v xml:space="preserve"> </v>
      </c>
      <c r="R316" s="28" t="str">
        <f t="shared" si="146"/>
        <v xml:space="preserve"> </v>
      </c>
      <c r="S316" s="28" t="str">
        <f t="shared" si="147"/>
        <v xml:space="preserve"> </v>
      </c>
      <c r="T316" s="28" t="str">
        <f t="shared" si="147"/>
        <v xml:space="preserve"> </v>
      </c>
      <c r="U316" s="28" t="str">
        <f t="shared" si="147"/>
        <v xml:space="preserve"> </v>
      </c>
      <c r="V316" s="28" t="str">
        <f t="shared" si="147"/>
        <v xml:space="preserve"> </v>
      </c>
      <c r="W316" s="28" t="str">
        <f t="shared" si="147"/>
        <v xml:space="preserve"> </v>
      </c>
      <c r="X316" s="60" t="e">
        <f t="shared" si="148"/>
        <v>#DIV/0!</v>
      </c>
      <c r="Y316" s="61" t="e">
        <f t="shared" si="149"/>
        <v>#DIV/0!</v>
      </c>
      <c r="Z316" s="61" t="e">
        <f t="shared" si="150"/>
        <v>#DIV/0!</v>
      </c>
      <c r="AA316" s="62" t="e">
        <f t="shared" si="150"/>
        <v>#DIV/0!</v>
      </c>
      <c r="AB316" s="57" t="e">
        <f t="shared" si="151"/>
        <v>#VALUE!</v>
      </c>
      <c r="AC316" s="58" t="e">
        <f t="shared" si="152"/>
        <v>#VALUE!</v>
      </c>
      <c r="AD316" s="58" t="e">
        <f t="shared" si="153"/>
        <v>#VALUE!</v>
      </c>
      <c r="AE316" s="58" t="e">
        <f t="shared" si="153"/>
        <v>#VALUE!</v>
      </c>
      <c r="AF316" s="59" t="e">
        <f t="shared" si="154"/>
        <v>#VALUE!</v>
      </c>
    </row>
    <row r="317" spans="1:32" s="8" customFormat="1" ht="15" customHeight="1" x14ac:dyDescent="0.25">
      <c r="A317" s="27">
        <v>430</v>
      </c>
      <c r="B317" s="54" t="s">
        <v>32</v>
      </c>
      <c r="C317" s="28" t="str">
        <f t="shared" si="146"/>
        <v xml:space="preserve"> </v>
      </c>
      <c r="D317" s="28" t="str">
        <f t="shared" si="146"/>
        <v xml:space="preserve"> </v>
      </c>
      <c r="E317" s="28" t="str">
        <f t="shared" si="146"/>
        <v xml:space="preserve"> </v>
      </c>
      <c r="F317" s="28" t="str">
        <f t="shared" si="146"/>
        <v xml:space="preserve"> </v>
      </c>
      <c r="G317" s="28" t="str">
        <f t="shared" si="146"/>
        <v xml:space="preserve"> </v>
      </c>
      <c r="H317" s="28" t="str">
        <f t="shared" si="146"/>
        <v xml:space="preserve"> </v>
      </c>
      <c r="I317" s="28" t="str">
        <f t="shared" si="146"/>
        <v xml:space="preserve"> </v>
      </c>
      <c r="J317" s="28" t="str">
        <f t="shared" si="146"/>
        <v xml:space="preserve"> </v>
      </c>
      <c r="K317" s="28" t="str">
        <f t="shared" si="146"/>
        <v xml:space="preserve"> </v>
      </c>
      <c r="L317" s="28" t="str">
        <f t="shared" si="146"/>
        <v xml:space="preserve"> </v>
      </c>
      <c r="M317" s="28" t="str">
        <f t="shared" si="146"/>
        <v xml:space="preserve"> </v>
      </c>
      <c r="N317" s="28" t="str">
        <f t="shared" si="146"/>
        <v xml:space="preserve"> </v>
      </c>
      <c r="O317" s="28" t="str">
        <f t="shared" si="146"/>
        <v xml:space="preserve"> </v>
      </c>
      <c r="P317" s="28" t="str">
        <f t="shared" si="146"/>
        <v xml:space="preserve"> </v>
      </c>
      <c r="Q317" s="28" t="str">
        <f t="shared" si="146"/>
        <v xml:space="preserve"> </v>
      </c>
      <c r="R317" s="28" t="str">
        <f t="shared" si="146"/>
        <v xml:space="preserve"> </v>
      </c>
      <c r="S317" s="28" t="str">
        <f t="shared" si="147"/>
        <v xml:space="preserve"> </v>
      </c>
      <c r="T317" s="28" t="str">
        <f t="shared" si="147"/>
        <v xml:space="preserve"> </v>
      </c>
      <c r="U317" s="28" t="str">
        <f t="shared" si="147"/>
        <v xml:space="preserve"> </v>
      </c>
      <c r="V317" s="28" t="str">
        <f t="shared" si="147"/>
        <v xml:space="preserve"> </v>
      </c>
      <c r="W317" s="28" t="str">
        <f t="shared" si="147"/>
        <v xml:space="preserve"> </v>
      </c>
      <c r="X317" s="60" t="e">
        <f t="shared" si="148"/>
        <v>#DIV/0!</v>
      </c>
      <c r="Y317" s="61" t="e">
        <f t="shared" si="149"/>
        <v>#DIV/0!</v>
      </c>
      <c r="Z317" s="61" t="e">
        <f t="shared" si="150"/>
        <v>#DIV/0!</v>
      </c>
      <c r="AA317" s="62" t="e">
        <f t="shared" si="150"/>
        <v>#DIV/0!</v>
      </c>
      <c r="AB317" s="57" t="e">
        <f t="shared" si="151"/>
        <v>#VALUE!</v>
      </c>
      <c r="AC317" s="58" t="e">
        <f t="shared" si="152"/>
        <v>#VALUE!</v>
      </c>
      <c r="AD317" s="58" t="e">
        <f t="shared" si="153"/>
        <v>#VALUE!</v>
      </c>
      <c r="AE317" s="58" t="e">
        <f t="shared" si="153"/>
        <v>#VALUE!</v>
      </c>
      <c r="AF317" s="59" t="e">
        <f t="shared" si="154"/>
        <v>#VALUE!</v>
      </c>
    </row>
    <row r="318" spans="1:32" s="8" customFormat="1" ht="15" customHeight="1" x14ac:dyDescent="0.25">
      <c r="A318" s="27">
        <v>466</v>
      </c>
      <c r="B318" s="54" t="s">
        <v>36</v>
      </c>
      <c r="C318" s="28" t="str">
        <f t="shared" si="146"/>
        <v xml:space="preserve"> </v>
      </c>
      <c r="D318" s="28" t="str">
        <f t="shared" si="146"/>
        <v xml:space="preserve"> </v>
      </c>
      <c r="E318" s="28" t="str">
        <f t="shared" si="146"/>
        <v xml:space="preserve"> </v>
      </c>
      <c r="F318" s="28" t="str">
        <f t="shared" si="146"/>
        <v xml:space="preserve"> </v>
      </c>
      <c r="G318" s="28" t="str">
        <f t="shared" si="146"/>
        <v xml:space="preserve"> </v>
      </c>
      <c r="H318" s="28" t="str">
        <f t="shared" si="146"/>
        <v xml:space="preserve"> </v>
      </c>
      <c r="I318" s="28" t="str">
        <f t="shared" si="146"/>
        <v xml:space="preserve"> </v>
      </c>
      <c r="J318" s="28" t="str">
        <f t="shared" si="146"/>
        <v xml:space="preserve"> </v>
      </c>
      <c r="K318" s="28" t="str">
        <f t="shared" si="146"/>
        <v xml:space="preserve"> </v>
      </c>
      <c r="L318" s="28" t="str">
        <f t="shared" si="146"/>
        <v xml:space="preserve"> </v>
      </c>
      <c r="M318" s="28" t="str">
        <f t="shared" si="146"/>
        <v xml:space="preserve"> </v>
      </c>
      <c r="N318" s="28" t="str">
        <f t="shared" si="146"/>
        <v xml:space="preserve"> </v>
      </c>
      <c r="O318" s="28" t="str">
        <f t="shared" si="146"/>
        <v xml:space="preserve"> </v>
      </c>
      <c r="P318" s="28" t="str">
        <f t="shared" si="146"/>
        <v xml:space="preserve"> </v>
      </c>
      <c r="Q318" s="28" t="str">
        <f t="shared" si="146"/>
        <v xml:space="preserve"> </v>
      </c>
      <c r="R318" s="28" t="str">
        <f t="shared" si="146"/>
        <v xml:space="preserve"> </v>
      </c>
      <c r="S318" s="28" t="str">
        <f t="shared" si="147"/>
        <v xml:space="preserve"> </v>
      </c>
      <c r="T318" s="28" t="str">
        <f t="shared" si="147"/>
        <v xml:space="preserve"> </v>
      </c>
      <c r="U318" s="28" t="str">
        <f t="shared" si="147"/>
        <v xml:space="preserve"> </v>
      </c>
      <c r="V318" s="28" t="str">
        <f t="shared" si="147"/>
        <v xml:space="preserve"> </v>
      </c>
      <c r="W318" s="28" t="str">
        <f t="shared" si="147"/>
        <v xml:space="preserve"> </v>
      </c>
      <c r="X318" s="60" t="e">
        <f t="shared" si="148"/>
        <v>#DIV/0!</v>
      </c>
      <c r="Y318" s="61" t="e">
        <f t="shared" si="149"/>
        <v>#DIV/0!</v>
      </c>
      <c r="Z318" s="61" t="e">
        <f t="shared" si="150"/>
        <v>#DIV/0!</v>
      </c>
      <c r="AA318" s="62" t="e">
        <f t="shared" si="150"/>
        <v>#DIV/0!</v>
      </c>
      <c r="AB318" s="57" t="e">
        <f t="shared" si="151"/>
        <v>#VALUE!</v>
      </c>
      <c r="AC318" s="58" t="e">
        <f t="shared" si="152"/>
        <v>#VALUE!</v>
      </c>
      <c r="AD318" s="58" t="e">
        <f t="shared" si="153"/>
        <v>#VALUE!</v>
      </c>
      <c r="AE318" s="58" t="e">
        <f t="shared" si="153"/>
        <v>#VALUE!</v>
      </c>
      <c r="AF318" s="59" t="e">
        <f t="shared" si="154"/>
        <v>#VALUE!</v>
      </c>
    </row>
    <row r="319" spans="1:32" s="8" customFormat="1" ht="15" customHeight="1" x14ac:dyDescent="0.25">
      <c r="A319" s="27">
        <v>562</v>
      </c>
      <c r="B319" s="54" t="s">
        <v>42</v>
      </c>
      <c r="C319" s="28" t="str">
        <f t="shared" si="146"/>
        <v xml:space="preserve"> </v>
      </c>
      <c r="D319" s="28" t="str">
        <f t="shared" si="146"/>
        <v xml:space="preserve"> </v>
      </c>
      <c r="E319" s="28" t="str">
        <f t="shared" si="146"/>
        <v xml:space="preserve"> </v>
      </c>
      <c r="F319" s="28" t="str">
        <f t="shared" si="146"/>
        <v xml:space="preserve"> </v>
      </c>
      <c r="G319" s="28" t="str">
        <f t="shared" si="146"/>
        <v xml:space="preserve"> </v>
      </c>
      <c r="H319" s="28" t="str">
        <f t="shared" si="146"/>
        <v xml:space="preserve"> </v>
      </c>
      <c r="I319" s="28" t="str">
        <f t="shared" si="146"/>
        <v xml:space="preserve"> </v>
      </c>
      <c r="J319" s="28" t="str">
        <f t="shared" si="146"/>
        <v xml:space="preserve"> </v>
      </c>
      <c r="K319" s="28" t="str">
        <f t="shared" si="146"/>
        <v xml:space="preserve"> </v>
      </c>
      <c r="L319" s="28" t="str">
        <f t="shared" si="146"/>
        <v xml:space="preserve"> </v>
      </c>
      <c r="M319" s="28" t="str">
        <f t="shared" si="146"/>
        <v xml:space="preserve"> </v>
      </c>
      <c r="N319" s="28" t="str">
        <f t="shared" si="146"/>
        <v xml:space="preserve"> </v>
      </c>
      <c r="O319" s="28" t="str">
        <f t="shared" si="146"/>
        <v xml:space="preserve"> </v>
      </c>
      <c r="P319" s="28" t="str">
        <f t="shared" si="146"/>
        <v xml:space="preserve"> </v>
      </c>
      <c r="Q319" s="28" t="str">
        <f t="shared" si="146"/>
        <v xml:space="preserve"> </v>
      </c>
      <c r="R319" s="28" t="str">
        <f t="shared" si="146"/>
        <v xml:space="preserve"> </v>
      </c>
      <c r="S319" s="28" t="str">
        <f t="shared" si="147"/>
        <v xml:space="preserve"> </v>
      </c>
      <c r="T319" s="28" t="str">
        <f t="shared" si="147"/>
        <v xml:space="preserve"> </v>
      </c>
      <c r="U319" s="28" t="str">
        <f t="shared" si="147"/>
        <v xml:space="preserve"> </v>
      </c>
      <c r="V319" s="28" t="str">
        <f t="shared" si="147"/>
        <v xml:space="preserve"> </v>
      </c>
      <c r="W319" s="28" t="str">
        <f t="shared" si="147"/>
        <v xml:space="preserve"> </v>
      </c>
      <c r="X319" s="60" t="e">
        <f t="shared" si="148"/>
        <v>#DIV/0!</v>
      </c>
      <c r="Y319" s="61" t="e">
        <f t="shared" si="149"/>
        <v>#DIV/0!</v>
      </c>
      <c r="Z319" s="61" t="e">
        <f t="shared" si="150"/>
        <v>#DIV/0!</v>
      </c>
      <c r="AA319" s="62" t="e">
        <f t="shared" si="150"/>
        <v>#DIV/0!</v>
      </c>
      <c r="AB319" s="57" t="e">
        <f t="shared" si="151"/>
        <v>#VALUE!</v>
      </c>
      <c r="AC319" s="58" t="e">
        <f t="shared" si="152"/>
        <v>#VALUE!</v>
      </c>
      <c r="AD319" s="58" t="e">
        <f t="shared" si="153"/>
        <v>#VALUE!</v>
      </c>
      <c r="AE319" s="58" t="e">
        <f t="shared" si="153"/>
        <v>#VALUE!</v>
      </c>
      <c r="AF319" s="59" t="e">
        <f t="shared" si="154"/>
        <v>#VALUE!</v>
      </c>
    </row>
    <row r="320" spans="1:32" s="8" customFormat="1" ht="15" customHeight="1" x14ac:dyDescent="0.25">
      <c r="A320" s="27">
        <v>566</v>
      </c>
      <c r="B320" s="54" t="s">
        <v>43</v>
      </c>
      <c r="C320" s="28" t="str">
        <f t="shared" si="146"/>
        <v xml:space="preserve"> </v>
      </c>
      <c r="D320" s="28" t="str">
        <f t="shared" si="146"/>
        <v xml:space="preserve"> </v>
      </c>
      <c r="E320" s="28" t="str">
        <f t="shared" si="146"/>
        <v xml:space="preserve"> </v>
      </c>
      <c r="F320" s="28" t="str">
        <f t="shared" si="146"/>
        <v xml:space="preserve"> </v>
      </c>
      <c r="G320" s="28" t="str">
        <f t="shared" si="146"/>
        <v xml:space="preserve"> </v>
      </c>
      <c r="H320" s="28" t="str">
        <f t="shared" si="146"/>
        <v xml:space="preserve"> </v>
      </c>
      <c r="I320" s="28" t="str">
        <f t="shared" si="146"/>
        <v xml:space="preserve"> </v>
      </c>
      <c r="J320" s="28" t="str">
        <f t="shared" si="146"/>
        <v xml:space="preserve"> </v>
      </c>
      <c r="K320" s="28" t="str">
        <f t="shared" si="146"/>
        <v xml:space="preserve"> </v>
      </c>
      <c r="L320" s="28" t="str">
        <f t="shared" si="146"/>
        <v xml:space="preserve"> </v>
      </c>
      <c r="M320" s="28" t="str">
        <f t="shared" si="146"/>
        <v xml:space="preserve"> </v>
      </c>
      <c r="N320" s="28" t="str">
        <f t="shared" si="146"/>
        <v xml:space="preserve"> </v>
      </c>
      <c r="O320" s="28" t="str">
        <f t="shared" si="146"/>
        <v xml:space="preserve"> </v>
      </c>
      <c r="P320" s="28" t="str">
        <f t="shared" si="146"/>
        <v xml:space="preserve"> </v>
      </c>
      <c r="Q320" s="28" t="str">
        <f t="shared" si="146"/>
        <v xml:space="preserve"> </v>
      </c>
      <c r="R320" s="28" t="str">
        <f t="shared" si="146"/>
        <v xml:space="preserve"> </v>
      </c>
      <c r="S320" s="28" t="str">
        <f t="shared" si="147"/>
        <v xml:space="preserve"> </v>
      </c>
      <c r="T320" s="28" t="str">
        <f t="shared" si="147"/>
        <v xml:space="preserve"> </v>
      </c>
      <c r="U320" s="28" t="str">
        <f t="shared" si="147"/>
        <v xml:space="preserve"> </v>
      </c>
      <c r="V320" s="28" t="str">
        <f t="shared" si="147"/>
        <v xml:space="preserve"> </v>
      </c>
      <c r="W320" s="28" t="str">
        <f t="shared" si="147"/>
        <v xml:space="preserve"> </v>
      </c>
      <c r="X320" s="60" t="e">
        <f t="shared" si="148"/>
        <v>#DIV/0!</v>
      </c>
      <c r="Y320" s="61" t="e">
        <f t="shared" si="149"/>
        <v>#DIV/0!</v>
      </c>
      <c r="Z320" s="61" t="e">
        <f t="shared" si="150"/>
        <v>#DIV/0!</v>
      </c>
      <c r="AA320" s="62" t="e">
        <f t="shared" si="150"/>
        <v>#DIV/0!</v>
      </c>
      <c r="AB320" s="57" t="e">
        <f t="shared" si="151"/>
        <v>#VALUE!</v>
      </c>
      <c r="AC320" s="58" t="e">
        <f t="shared" si="152"/>
        <v>#VALUE!</v>
      </c>
      <c r="AD320" s="58" t="e">
        <f t="shared" si="153"/>
        <v>#VALUE!</v>
      </c>
      <c r="AE320" s="58" t="e">
        <f t="shared" si="153"/>
        <v>#VALUE!</v>
      </c>
      <c r="AF320" s="59" t="e">
        <f t="shared" si="154"/>
        <v>#VALUE!</v>
      </c>
    </row>
    <row r="321" spans="1:32" s="8" customFormat="1" ht="15" customHeight="1" x14ac:dyDescent="0.25">
      <c r="A321" s="27">
        <v>686</v>
      </c>
      <c r="B321" s="54" t="s">
        <v>46</v>
      </c>
      <c r="C321" s="28" t="str">
        <f t="shared" si="146"/>
        <v xml:space="preserve"> </v>
      </c>
      <c r="D321" s="28" t="str">
        <f t="shared" si="146"/>
        <v xml:space="preserve"> </v>
      </c>
      <c r="E321" s="28" t="str">
        <f t="shared" si="146"/>
        <v xml:space="preserve"> </v>
      </c>
      <c r="F321" s="28" t="str">
        <f t="shared" si="146"/>
        <v xml:space="preserve"> </v>
      </c>
      <c r="G321" s="28" t="str">
        <f t="shared" si="146"/>
        <v xml:space="preserve"> </v>
      </c>
      <c r="H321" s="28" t="str">
        <f t="shared" si="146"/>
        <v xml:space="preserve"> </v>
      </c>
      <c r="I321" s="28" t="str">
        <f t="shared" si="146"/>
        <v xml:space="preserve"> </v>
      </c>
      <c r="J321" s="28" t="str">
        <f t="shared" si="146"/>
        <v xml:space="preserve"> </v>
      </c>
      <c r="K321" s="28" t="str">
        <f t="shared" si="146"/>
        <v xml:space="preserve"> </v>
      </c>
      <c r="L321" s="28" t="str">
        <f t="shared" si="146"/>
        <v xml:space="preserve"> </v>
      </c>
      <c r="M321" s="28" t="str">
        <f t="shared" si="146"/>
        <v xml:space="preserve"> </v>
      </c>
      <c r="N321" s="28" t="str">
        <f t="shared" si="146"/>
        <v xml:space="preserve"> </v>
      </c>
      <c r="O321" s="28" t="str">
        <f t="shared" si="146"/>
        <v xml:space="preserve"> </v>
      </c>
      <c r="P321" s="28" t="str">
        <f t="shared" si="146"/>
        <v xml:space="preserve"> </v>
      </c>
      <c r="Q321" s="28" t="str">
        <f t="shared" si="146"/>
        <v xml:space="preserve"> </v>
      </c>
      <c r="R321" s="28" t="str">
        <f t="shared" si="146"/>
        <v xml:space="preserve"> </v>
      </c>
      <c r="S321" s="28" t="str">
        <f t="shared" si="147"/>
        <v xml:space="preserve"> </v>
      </c>
      <c r="T321" s="28" t="str">
        <f t="shared" si="147"/>
        <v xml:space="preserve"> </v>
      </c>
      <c r="U321" s="28" t="str">
        <f t="shared" si="147"/>
        <v xml:space="preserve"> </v>
      </c>
      <c r="V321" s="28" t="str">
        <f t="shared" si="147"/>
        <v xml:space="preserve"> </v>
      </c>
      <c r="W321" s="28" t="str">
        <f t="shared" si="147"/>
        <v xml:space="preserve"> </v>
      </c>
      <c r="X321" s="60" t="e">
        <f t="shared" si="148"/>
        <v>#DIV/0!</v>
      </c>
      <c r="Y321" s="61" t="e">
        <f t="shared" si="149"/>
        <v>#DIV/0!</v>
      </c>
      <c r="Z321" s="61" t="e">
        <f t="shared" si="150"/>
        <v>#DIV/0!</v>
      </c>
      <c r="AA321" s="62" t="e">
        <f t="shared" si="150"/>
        <v>#DIV/0!</v>
      </c>
      <c r="AB321" s="57" t="e">
        <f t="shared" si="151"/>
        <v>#VALUE!</v>
      </c>
      <c r="AC321" s="58" t="e">
        <f t="shared" si="152"/>
        <v>#VALUE!</v>
      </c>
      <c r="AD321" s="58" t="e">
        <f t="shared" si="153"/>
        <v>#VALUE!</v>
      </c>
      <c r="AE321" s="58" t="e">
        <f t="shared" si="153"/>
        <v>#VALUE!</v>
      </c>
      <c r="AF321" s="59" t="e">
        <f t="shared" si="154"/>
        <v>#VALUE!</v>
      </c>
    </row>
    <row r="322" spans="1:32" s="8" customFormat="1" ht="15" customHeight="1" x14ac:dyDescent="0.25">
      <c r="A322" s="27">
        <v>694</v>
      </c>
      <c r="B322" s="54" t="s">
        <v>48</v>
      </c>
      <c r="C322" s="28" t="str">
        <f t="shared" si="146"/>
        <v xml:space="preserve"> </v>
      </c>
      <c r="D322" s="28" t="str">
        <f t="shared" si="146"/>
        <v xml:space="preserve"> </v>
      </c>
      <c r="E322" s="28" t="str">
        <f t="shared" si="146"/>
        <v xml:space="preserve"> </v>
      </c>
      <c r="F322" s="28" t="str">
        <f t="shared" si="146"/>
        <v xml:space="preserve"> </v>
      </c>
      <c r="G322" s="28" t="str">
        <f t="shared" si="146"/>
        <v xml:space="preserve"> </v>
      </c>
      <c r="H322" s="28" t="str">
        <f t="shared" si="146"/>
        <v xml:space="preserve"> </v>
      </c>
      <c r="I322" s="28" t="str">
        <f t="shared" si="146"/>
        <v xml:space="preserve"> </v>
      </c>
      <c r="J322" s="28" t="str">
        <f t="shared" si="146"/>
        <v xml:space="preserve"> </v>
      </c>
      <c r="K322" s="28" t="str">
        <f t="shared" si="146"/>
        <v xml:space="preserve"> </v>
      </c>
      <c r="L322" s="28" t="str">
        <f t="shared" si="146"/>
        <v xml:space="preserve"> </v>
      </c>
      <c r="M322" s="28" t="str">
        <f t="shared" si="146"/>
        <v xml:space="preserve"> </v>
      </c>
      <c r="N322" s="28" t="str">
        <f t="shared" si="146"/>
        <v xml:space="preserve"> </v>
      </c>
      <c r="O322" s="28" t="str">
        <f t="shared" si="146"/>
        <v xml:space="preserve"> </v>
      </c>
      <c r="P322" s="28" t="str">
        <f t="shared" si="146"/>
        <v xml:space="preserve"> </v>
      </c>
      <c r="Q322" s="28" t="str">
        <f t="shared" si="146"/>
        <v xml:space="preserve"> </v>
      </c>
      <c r="R322" s="28" t="str">
        <f t="shared" si="146"/>
        <v xml:space="preserve"> </v>
      </c>
      <c r="S322" s="28" t="str">
        <f t="shared" si="147"/>
        <v xml:space="preserve"> </v>
      </c>
      <c r="T322" s="28" t="str">
        <f t="shared" si="147"/>
        <v xml:space="preserve"> </v>
      </c>
      <c r="U322" s="28" t="str">
        <f t="shared" si="147"/>
        <v xml:space="preserve"> </v>
      </c>
      <c r="V322" s="28" t="str">
        <f t="shared" si="147"/>
        <v xml:space="preserve"> </v>
      </c>
      <c r="W322" s="28" t="str">
        <f t="shared" si="147"/>
        <v xml:space="preserve"> </v>
      </c>
      <c r="X322" s="60" t="e">
        <f t="shared" si="148"/>
        <v>#DIV/0!</v>
      </c>
      <c r="Y322" s="61" t="e">
        <f t="shared" si="149"/>
        <v>#DIV/0!</v>
      </c>
      <c r="Z322" s="61" t="e">
        <f t="shared" si="150"/>
        <v>#DIV/0!</v>
      </c>
      <c r="AA322" s="62" t="e">
        <f t="shared" si="150"/>
        <v>#DIV/0!</v>
      </c>
      <c r="AB322" s="57" t="e">
        <f t="shared" si="151"/>
        <v>#VALUE!</v>
      </c>
      <c r="AC322" s="58" t="e">
        <f t="shared" si="152"/>
        <v>#VALUE!</v>
      </c>
      <c r="AD322" s="58" t="e">
        <f t="shared" si="153"/>
        <v>#VALUE!</v>
      </c>
      <c r="AE322" s="58" t="e">
        <f t="shared" si="153"/>
        <v>#VALUE!</v>
      </c>
      <c r="AF322" s="59" t="e">
        <f t="shared" si="154"/>
        <v>#VALUE!</v>
      </c>
    </row>
    <row r="323" spans="1:32" s="8" customFormat="1" ht="15" customHeight="1" x14ac:dyDescent="0.25">
      <c r="A323" s="27">
        <v>768</v>
      </c>
      <c r="B323" s="54" t="s">
        <v>55</v>
      </c>
      <c r="C323" s="28" t="str">
        <f t="shared" si="146"/>
        <v xml:space="preserve"> </v>
      </c>
      <c r="D323" s="28" t="str">
        <f t="shared" si="146"/>
        <v xml:space="preserve"> </v>
      </c>
      <c r="E323" s="28" t="str">
        <f t="shared" si="146"/>
        <v xml:space="preserve"> </v>
      </c>
      <c r="F323" s="28" t="str">
        <f t="shared" si="146"/>
        <v xml:space="preserve"> </v>
      </c>
      <c r="G323" s="28" t="str">
        <f t="shared" si="146"/>
        <v xml:space="preserve"> </v>
      </c>
      <c r="H323" s="28" t="str">
        <f t="shared" si="146"/>
        <v xml:space="preserve"> </v>
      </c>
      <c r="I323" s="28" t="str">
        <f t="shared" si="146"/>
        <v xml:space="preserve"> </v>
      </c>
      <c r="J323" s="28" t="str">
        <f t="shared" si="146"/>
        <v xml:space="preserve"> </v>
      </c>
      <c r="K323" s="28" t="str">
        <f t="shared" si="146"/>
        <v xml:space="preserve"> </v>
      </c>
      <c r="L323" s="28" t="str">
        <f t="shared" si="146"/>
        <v xml:space="preserve"> </v>
      </c>
      <c r="M323" s="28" t="str">
        <f t="shared" si="146"/>
        <v xml:space="preserve"> </v>
      </c>
      <c r="N323" s="28" t="str">
        <f t="shared" si="146"/>
        <v xml:space="preserve"> </v>
      </c>
      <c r="O323" s="28" t="str">
        <f t="shared" si="146"/>
        <v xml:space="preserve"> </v>
      </c>
      <c r="P323" s="28" t="str">
        <f t="shared" si="146"/>
        <v xml:space="preserve"> </v>
      </c>
      <c r="Q323" s="28" t="str">
        <f t="shared" si="146"/>
        <v xml:space="preserve"> </v>
      </c>
      <c r="R323" s="28" t="str">
        <f t="shared" si="146"/>
        <v xml:space="preserve"> </v>
      </c>
      <c r="S323" s="28" t="str">
        <f t="shared" si="147"/>
        <v xml:space="preserve"> </v>
      </c>
      <c r="T323" s="28" t="str">
        <f t="shared" si="147"/>
        <v xml:space="preserve"> </v>
      </c>
      <c r="U323" s="28" t="str">
        <f t="shared" si="147"/>
        <v xml:space="preserve"> </v>
      </c>
      <c r="V323" s="28" t="str">
        <f t="shared" si="147"/>
        <v xml:space="preserve"> </v>
      </c>
      <c r="W323" s="28" t="str">
        <f t="shared" si="147"/>
        <v xml:space="preserve"> </v>
      </c>
      <c r="X323" s="60" t="e">
        <f t="shared" si="148"/>
        <v>#DIV/0!</v>
      </c>
      <c r="Y323" s="61" t="e">
        <f t="shared" si="149"/>
        <v>#DIV/0!</v>
      </c>
      <c r="Z323" s="61" t="e">
        <f t="shared" si="150"/>
        <v>#DIV/0!</v>
      </c>
      <c r="AA323" s="62" t="e">
        <f t="shared" si="150"/>
        <v>#DIV/0!</v>
      </c>
      <c r="AB323" s="57" t="e">
        <f t="shared" si="151"/>
        <v>#VALUE!</v>
      </c>
      <c r="AC323" s="58" t="e">
        <f t="shared" si="152"/>
        <v>#VALUE!</v>
      </c>
      <c r="AD323" s="58" t="e">
        <f t="shared" si="153"/>
        <v>#VALUE!</v>
      </c>
      <c r="AE323" s="58" t="e">
        <f t="shared" si="153"/>
        <v>#VALUE!</v>
      </c>
      <c r="AF323" s="59" t="e">
        <f t="shared" si="154"/>
        <v>#VALUE!</v>
      </c>
    </row>
    <row r="324" spans="1:32" s="23" customFormat="1" ht="15" customHeight="1" x14ac:dyDescent="0.25">
      <c r="A324" s="29"/>
      <c r="B324" s="53" t="s">
        <v>77</v>
      </c>
      <c r="C324" s="31">
        <f>IF(ISNUMBER(SUM(C326:C333)),SUM(C326:C333),"..")</f>
        <v>0</v>
      </c>
      <c r="D324" s="31">
        <f t="shared" ref="D324:W324" si="155">IF(ISNUMBER(SUM(D326:D333)),SUM(D326:D333),"..")</f>
        <v>0</v>
      </c>
      <c r="E324" s="31">
        <f t="shared" si="155"/>
        <v>0</v>
      </c>
      <c r="F324" s="31">
        <f t="shared" si="155"/>
        <v>0</v>
      </c>
      <c r="G324" s="31">
        <f t="shared" si="155"/>
        <v>0</v>
      </c>
      <c r="H324" s="31">
        <f t="shared" si="155"/>
        <v>0</v>
      </c>
      <c r="I324" s="31">
        <f t="shared" si="155"/>
        <v>0</v>
      </c>
      <c r="J324" s="31">
        <f t="shared" si="155"/>
        <v>0</v>
      </c>
      <c r="K324" s="31">
        <f t="shared" si="155"/>
        <v>0</v>
      </c>
      <c r="L324" s="31">
        <f t="shared" si="155"/>
        <v>0</v>
      </c>
      <c r="M324" s="31">
        <f t="shared" si="155"/>
        <v>0</v>
      </c>
      <c r="N324" s="31">
        <f t="shared" si="155"/>
        <v>0</v>
      </c>
      <c r="O324" s="31">
        <f t="shared" si="155"/>
        <v>0</v>
      </c>
      <c r="P324" s="31">
        <f t="shared" si="155"/>
        <v>0</v>
      </c>
      <c r="Q324" s="31">
        <f t="shared" si="155"/>
        <v>0</v>
      </c>
      <c r="R324" s="31">
        <f t="shared" si="155"/>
        <v>0</v>
      </c>
      <c r="S324" s="31">
        <f t="shared" si="155"/>
        <v>0</v>
      </c>
      <c r="T324" s="31">
        <f t="shared" si="155"/>
        <v>0</v>
      </c>
      <c r="U324" s="31">
        <f t="shared" si="155"/>
        <v>0</v>
      </c>
      <c r="V324" s="31">
        <f t="shared" si="155"/>
        <v>0</v>
      </c>
      <c r="W324" s="31">
        <f t="shared" si="155"/>
        <v>0</v>
      </c>
      <c r="X324" s="75">
        <f>AVERAGE(C324:F324)</f>
        <v>0</v>
      </c>
      <c r="Y324" s="75">
        <f>AVERAGE(M324:P324)</f>
        <v>0</v>
      </c>
      <c r="Z324" s="75">
        <f>AVERAGE(S324:V324)</f>
        <v>0</v>
      </c>
      <c r="AA324" s="76">
        <f>AVERAGE(T324:W324)</f>
        <v>0</v>
      </c>
      <c r="AB324" s="31" t="e">
        <f t="shared" si="151"/>
        <v>#NUM!</v>
      </c>
      <c r="AC324" s="31" t="e">
        <f t="shared" si="152"/>
        <v>#NUM!</v>
      </c>
      <c r="AD324" s="31" t="e">
        <f t="shared" si="153"/>
        <v>#NUM!</v>
      </c>
      <c r="AE324" s="31" t="e">
        <f t="shared" si="153"/>
        <v>#NUM!</v>
      </c>
      <c r="AF324" s="31" t="e">
        <f t="shared" si="154"/>
        <v>#NUM!</v>
      </c>
    </row>
    <row r="325" spans="1:32" s="26" customFormat="1" ht="15" x14ac:dyDescent="0.25">
      <c r="A325" s="24">
        <v>54</v>
      </c>
      <c r="B325" s="48" t="s">
        <v>64</v>
      </c>
      <c r="C325" s="25">
        <f>COUNT(C326:C333)</f>
        <v>1</v>
      </c>
      <c r="D325" s="25">
        <f t="shared" ref="D325:W325" si="156">COUNT(D326:D333)</f>
        <v>0</v>
      </c>
      <c r="E325" s="25">
        <f t="shared" si="156"/>
        <v>0</v>
      </c>
      <c r="F325" s="25">
        <f t="shared" si="156"/>
        <v>0</v>
      </c>
      <c r="G325" s="25">
        <f t="shared" si="156"/>
        <v>0</v>
      </c>
      <c r="H325" s="25">
        <f t="shared" si="156"/>
        <v>0</v>
      </c>
      <c r="I325" s="25">
        <f t="shared" si="156"/>
        <v>0</v>
      </c>
      <c r="J325" s="25">
        <f t="shared" si="156"/>
        <v>0</v>
      </c>
      <c r="K325" s="25">
        <f t="shared" si="156"/>
        <v>0</v>
      </c>
      <c r="L325" s="25">
        <f t="shared" si="156"/>
        <v>0</v>
      </c>
      <c r="M325" s="25">
        <f t="shared" si="156"/>
        <v>0</v>
      </c>
      <c r="N325" s="25">
        <f t="shared" si="156"/>
        <v>0</v>
      </c>
      <c r="O325" s="25">
        <f t="shared" si="156"/>
        <v>0</v>
      </c>
      <c r="P325" s="25">
        <f t="shared" si="156"/>
        <v>0</v>
      </c>
      <c r="Q325" s="25">
        <f t="shared" si="156"/>
        <v>0</v>
      </c>
      <c r="R325" s="25">
        <f t="shared" si="156"/>
        <v>0</v>
      </c>
      <c r="S325" s="25">
        <f t="shared" si="156"/>
        <v>0</v>
      </c>
      <c r="T325" s="25">
        <f t="shared" si="156"/>
        <v>0</v>
      </c>
      <c r="U325" s="25">
        <f t="shared" si="156"/>
        <v>0</v>
      </c>
      <c r="V325" s="25">
        <f t="shared" si="156"/>
        <v>0</v>
      </c>
      <c r="W325" s="25">
        <f t="shared" si="156"/>
        <v>0</v>
      </c>
      <c r="X325" s="60"/>
      <c r="Y325" s="61"/>
      <c r="Z325" s="61"/>
      <c r="AA325" s="62"/>
      <c r="AB325" s="57"/>
      <c r="AC325" s="58"/>
      <c r="AD325" s="58"/>
      <c r="AE325" s="58"/>
      <c r="AF325" s="59"/>
    </row>
    <row r="326" spans="1:32" s="8" customFormat="1" ht="15" customHeight="1" x14ac:dyDescent="0.25">
      <c r="A326" s="27">
        <v>262</v>
      </c>
      <c r="B326" s="54" t="s">
        <v>20</v>
      </c>
      <c r="C326" s="28" t="str">
        <f t="shared" ref="C326:R333" si="157">VLOOKUP($B326,$B$60:$W$115,C$117,FALSE)</f>
        <v xml:space="preserve"> </v>
      </c>
      <c r="D326" s="28" t="str">
        <f t="shared" si="157"/>
        <v xml:space="preserve"> </v>
      </c>
      <c r="E326" s="28" t="str">
        <f t="shared" si="157"/>
        <v xml:space="preserve"> </v>
      </c>
      <c r="F326" s="28" t="str">
        <f t="shared" si="157"/>
        <v xml:space="preserve"> </v>
      </c>
      <c r="G326" s="28" t="str">
        <f t="shared" si="157"/>
        <v xml:space="preserve"> </v>
      </c>
      <c r="H326" s="28" t="str">
        <f t="shared" si="157"/>
        <v xml:space="preserve"> </v>
      </c>
      <c r="I326" s="28" t="str">
        <f t="shared" si="157"/>
        <v xml:space="preserve"> </v>
      </c>
      <c r="J326" s="28" t="str">
        <f t="shared" si="157"/>
        <v xml:space="preserve"> </v>
      </c>
      <c r="K326" s="28" t="str">
        <f t="shared" si="157"/>
        <v xml:space="preserve"> </v>
      </c>
      <c r="L326" s="28" t="str">
        <f t="shared" si="157"/>
        <v xml:space="preserve"> </v>
      </c>
      <c r="M326" s="28" t="str">
        <f t="shared" si="157"/>
        <v xml:space="preserve"> </v>
      </c>
      <c r="N326" s="28" t="str">
        <f t="shared" si="157"/>
        <v xml:space="preserve"> </v>
      </c>
      <c r="O326" s="28" t="str">
        <f t="shared" si="157"/>
        <v xml:space="preserve"> </v>
      </c>
      <c r="P326" s="28" t="str">
        <f t="shared" si="157"/>
        <v xml:space="preserve"> </v>
      </c>
      <c r="Q326" s="28" t="str">
        <f t="shared" si="157"/>
        <v xml:space="preserve"> </v>
      </c>
      <c r="R326" s="28" t="str">
        <f t="shared" si="157"/>
        <v xml:space="preserve"> </v>
      </c>
      <c r="S326" s="28" t="str">
        <f t="shared" ref="S326:W333" si="158">VLOOKUP($B326,$B$60:$W$115,S$117,FALSE)</f>
        <v xml:space="preserve"> </v>
      </c>
      <c r="T326" s="28" t="str">
        <f t="shared" si="158"/>
        <v xml:space="preserve"> </v>
      </c>
      <c r="U326" s="28" t="str">
        <f t="shared" si="158"/>
        <v xml:space="preserve"> </v>
      </c>
      <c r="V326" s="28" t="str">
        <f t="shared" si="158"/>
        <v xml:space="preserve"> </v>
      </c>
      <c r="W326" s="28" t="str">
        <f t="shared" si="158"/>
        <v xml:space="preserve"> </v>
      </c>
      <c r="X326" s="60" t="e">
        <f t="shared" ref="X326:X333" si="159">AVERAGE(C326:F326)</f>
        <v>#DIV/0!</v>
      </c>
      <c r="Y326" s="61" t="e">
        <f t="shared" ref="Y326:Y333" si="160">AVERAGE(M326:P326)</f>
        <v>#DIV/0!</v>
      </c>
      <c r="Z326" s="61" t="e">
        <f t="shared" ref="Z326:AA333" si="161">AVERAGE(S326:V326)</f>
        <v>#DIV/0!</v>
      </c>
      <c r="AA326" s="62" t="e">
        <f t="shared" si="161"/>
        <v>#DIV/0!</v>
      </c>
      <c r="AB326" s="57" t="e">
        <f t="shared" ref="AB326:AB334" si="162">(LOGEST(C326:F326)-1)*100</f>
        <v>#VALUE!</v>
      </c>
      <c r="AC326" s="58" t="e">
        <f t="shared" ref="AC326:AC334" si="163">(LOGEST(M326:P326)-1)*100</f>
        <v>#VALUE!</v>
      </c>
      <c r="AD326" s="58" t="e">
        <f t="shared" ref="AD326:AE334" si="164">(LOGEST(S326:V326)-1)*100</f>
        <v>#VALUE!</v>
      </c>
      <c r="AE326" s="58" t="e">
        <f t="shared" si="164"/>
        <v>#VALUE!</v>
      </c>
      <c r="AF326" s="59" t="e">
        <f t="shared" ref="AF326:AF334" si="165">(LOGEST(C326:W326)-1)*100</f>
        <v>#VALUE!</v>
      </c>
    </row>
    <row r="327" spans="1:32" s="8" customFormat="1" ht="15" customHeight="1" x14ac:dyDescent="0.25">
      <c r="A327" s="27">
        <v>232</v>
      </c>
      <c r="B327" s="54" t="s">
        <v>23</v>
      </c>
      <c r="C327" s="28">
        <f t="shared" si="157"/>
        <v>0</v>
      </c>
      <c r="D327" s="28" t="str">
        <f t="shared" si="157"/>
        <v xml:space="preserve"> </v>
      </c>
      <c r="E327" s="28" t="str">
        <f t="shared" si="157"/>
        <v xml:space="preserve"> </v>
      </c>
      <c r="F327" s="28" t="str">
        <f t="shared" si="157"/>
        <v xml:space="preserve"> </v>
      </c>
      <c r="G327" s="28" t="str">
        <f t="shared" si="157"/>
        <v xml:space="preserve"> </v>
      </c>
      <c r="H327" s="28" t="str">
        <f t="shared" si="157"/>
        <v xml:space="preserve"> </v>
      </c>
      <c r="I327" s="28" t="str">
        <f t="shared" si="157"/>
        <v xml:space="preserve"> </v>
      </c>
      <c r="J327" s="28" t="str">
        <f t="shared" si="157"/>
        <v xml:space="preserve"> </v>
      </c>
      <c r="K327" s="28" t="str">
        <f t="shared" si="157"/>
        <v xml:space="preserve"> </v>
      </c>
      <c r="L327" s="28" t="str">
        <f t="shared" si="157"/>
        <v xml:space="preserve"> </v>
      </c>
      <c r="M327" s="28" t="str">
        <f t="shared" si="157"/>
        <v xml:space="preserve"> </v>
      </c>
      <c r="N327" s="28" t="str">
        <f t="shared" si="157"/>
        <v xml:space="preserve"> </v>
      </c>
      <c r="O327" s="28" t="str">
        <f t="shared" si="157"/>
        <v xml:space="preserve"> </v>
      </c>
      <c r="P327" s="28" t="str">
        <f t="shared" si="157"/>
        <v xml:space="preserve"> </v>
      </c>
      <c r="Q327" s="28" t="str">
        <f t="shared" si="157"/>
        <v xml:space="preserve"> </v>
      </c>
      <c r="R327" s="28" t="str">
        <f t="shared" si="157"/>
        <v xml:space="preserve"> </v>
      </c>
      <c r="S327" s="28" t="str">
        <f t="shared" si="158"/>
        <v xml:space="preserve"> </v>
      </c>
      <c r="T327" s="28" t="str">
        <f t="shared" si="158"/>
        <v xml:space="preserve"> </v>
      </c>
      <c r="U327" s="28" t="str">
        <f t="shared" si="158"/>
        <v xml:space="preserve"> </v>
      </c>
      <c r="V327" s="28" t="str">
        <f t="shared" si="158"/>
        <v xml:space="preserve"> </v>
      </c>
      <c r="W327" s="28" t="str">
        <f t="shared" si="158"/>
        <v xml:space="preserve"> </v>
      </c>
      <c r="X327" s="60">
        <f t="shared" si="159"/>
        <v>0</v>
      </c>
      <c r="Y327" s="61" t="e">
        <f t="shared" si="160"/>
        <v>#DIV/0!</v>
      </c>
      <c r="Z327" s="61" t="e">
        <f t="shared" si="161"/>
        <v>#DIV/0!</v>
      </c>
      <c r="AA327" s="62" t="e">
        <f t="shared" si="161"/>
        <v>#DIV/0!</v>
      </c>
      <c r="AB327" s="57" t="e">
        <f t="shared" si="162"/>
        <v>#NUM!</v>
      </c>
      <c r="AC327" s="58" t="e">
        <f t="shared" si="163"/>
        <v>#VALUE!</v>
      </c>
      <c r="AD327" s="58" t="e">
        <f t="shared" si="164"/>
        <v>#VALUE!</v>
      </c>
      <c r="AE327" s="58" t="e">
        <f t="shared" si="164"/>
        <v>#VALUE!</v>
      </c>
      <c r="AF327" s="59" t="e">
        <f t="shared" si="165"/>
        <v>#NUM!</v>
      </c>
    </row>
    <row r="328" spans="1:32" s="8" customFormat="1" ht="15" customHeight="1" x14ac:dyDescent="0.25">
      <c r="A328" s="27">
        <v>230</v>
      </c>
      <c r="B328" s="54" t="s">
        <v>24</v>
      </c>
      <c r="C328" s="28" t="str">
        <f t="shared" si="157"/>
        <v xml:space="preserve"> </v>
      </c>
      <c r="D328" s="28" t="str">
        <f t="shared" si="157"/>
        <v xml:space="preserve"> </v>
      </c>
      <c r="E328" s="28" t="str">
        <f t="shared" si="157"/>
        <v xml:space="preserve"> </v>
      </c>
      <c r="F328" s="28" t="str">
        <f t="shared" si="157"/>
        <v xml:space="preserve"> </v>
      </c>
      <c r="G328" s="28" t="str">
        <f t="shared" si="157"/>
        <v xml:space="preserve"> </v>
      </c>
      <c r="H328" s="28" t="str">
        <f t="shared" si="157"/>
        <v xml:space="preserve"> </v>
      </c>
      <c r="I328" s="28" t="str">
        <f t="shared" si="157"/>
        <v xml:space="preserve"> </v>
      </c>
      <c r="J328" s="28" t="str">
        <f t="shared" si="157"/>
        <v xml:space="preserve"> </v>
      </c>
      <c r="K328" s="28" t="str">
        <f t="shared" si="157"/>
        <v xml:space="preserve"> </v>
      </c>
      <c r="L328" s="28" t="str">
        <f t="shared" si="157"/>
        <v xml:space="preserve"> </v>
      </c>
      <c r="M328" s="28" t="str">
        <f t="shared" si="157"/>
        <v xml:space="preserve"> </v>
      </c>
      <c r="N328" s="28" t="str">
        <f t="shared" si="157"/>
        <v xml:space="preserve"> </v>
      </c>
      <c r="O328" s="28" t="str">
        <f t="shared" si="157"/>
        <v xml:space="preserve"> </v>
      </c>
      <c r="P328" s="28" t="str">
        <f t="shared" si="157"/>
        <v xml:space="preserve"> </v>
      </c>
      <c r="Q328" s="28" t="str">
        <f t="shared" si="157"/>
        <v xml:space="preserve"> </v>
      </c>
      <c r="R328" s="28" t="str">
        <f t="shared" si="157"/>
        <v xml:space="preserve"> </v>
      </c>
      <c r="S328" s="28" t="str">
        <f t="shared" si="158"/>
        <v xml:space="preserve"> </v>
      </c>
      <c r="T328" s="28" t="str">
        <f t="shared" si="158"/>
        <v xml:space="preserve"> </v>
      </c>
      <c r="U328" s="28" t="str">
        <f t="shared" si="158"/>
        <v xml:space="preserve"> </v>
      </c>
      <c r="V328" s="28" t="str">
        <f t="shared" si="158"/>
        <v xml:space="preserve"> </v>
      </c>
      <c r="W328" s="28" t="str">
        <f t="shared" si="158"/>
        <v xml:space="preserve"> </v>
      </c>
      <c r="X328" s="60" t="e">
        <f t="shared" si="159"/>
        <v>#DIV/0!</v>
      </c>
      <c r="Y328" s="61" t="e">
        <f t="shared" si="160"/>
        <v>#DIV/0!</v>
      </c>
      <c r="Z328" s="61" t="e">
        <f t="shared" si="161"/>
        <v>#DIV/0!</v>
      </c>
      <c r="AA328" s="62" t="e">
        <f t="shared" si="161"/>
        <v>#DIV/0!</v>
      </c>
      <c r="AB328" s="57" t="e">
        <f t="shared" si="162"/>
        <v>#VALUE!</v>
      </c>
      <c r="AC328" s="58" t="e">
        <f t="shared" si="163"/>
        <v>#VALUE!</v>
      </c>
      <c r="AD328" s="58" t="e">
        <f t="shared" si="164"/>
        <v>#VALUE!</v>
      </c>
      <c r="AE328" s="58" t="e">
        <f t="shared" si="164"/>
        <v>#VALUE!</v>
      </c>
      <c r="AF328" s="59" t="e">
        <f t="shared" si="165"/>
        <v>#VALUE!</v>
      </c>
    </row>
    <row r="329" spans="1:32" s="8" customFormat="1" ht="15" customHeight="1" x14ac:dyDescent="0.25">
      <c r="A329" s="27">
        <v>404</v>
      </c>
      <c r="B329" s="54" t="s">
        <v>30</v>
      </c>
      <c r="C329" s="28" t="str">
        <f t="shared" si="157"/>
        <v xml:space="preserve"> </v>
      </c>
      <c r="D329" s="28" t="str">
        <f t="shared" si="157"/>
        <v xml:space="preserve"> </v>
      </c>
      <c r="E329" s="28" t="str">
        <f t="shared" si="157"/>
        <v xml:space="preserve"> </v>
      </c>
      <c r="F329" s="28" t="str">
        <f t="shared" si="157"/>
        <v xml:space="preserve"> </v>
      </c>
      <c r="G329" s="28" t="str">
        <f t="shared" si="157"/>
        <v xml:space="preserve"> </v>
      </c>
      <c r="H329" s="28" t="str">
        <f t="shared" si="157"/>
        <v xml:space="preserve"> </v>
      </c>
      <c r="I329" s="28" t="str">
        <f t="shared" si="157"/>
        <v xml:space="preserve"> </v>
      </c>
      <c r="J329" s="28" t="str">
        <f t="shared" si="157"/>
        <v xml:space="preserve"> </v>
      </c>
      <c r="K329" s="28" t="str">
        <f t="shared" si="157"/>
        <v xml:space="preserve"> </v>
      </c>
      <c r="L329" s="28" t="str">
        <f t="shared" si="157"/>
        <v xml:space="preserve"> </v>
      </c>
      <c r="M329" s="28" t="str">
        <f t="shared" si="157"/>
        <v xml:space="preserve"> </v>
      </c>
      <c r="N329" s="28" t="str">
        <f t="shared" si="157"/>
        <v xml:space="preserve"> </v>
      </c>
      <c r="O329" s="28" t="str">
        <f t="shared" si="157"/>
        <v xml:space="preserve"> </v>
      </c>
      <c r="P329" s="28" t="str">
        <f t="shared" si="157"/>
        <v xml:space="preserve"> </v>
      </c>
      <c r="Q329" s="28" t="str">
        <f t="shared" si="157"/>
        <v xml:space="preserve"> </v>
      </c>
      <c r="R329" s="28" t="str">
        <f t="shared" si="157"/>
        <v xml:space="preserve"> </v>
      </c>
      <c r="S329" s="28" t="str">
        <f t="shared" si="158"/>
        <v xml:space="preserve"> </v>
      </c>
      <c r="T329" s="28" t="str">
        <f t="shared" si="158"/>
        <v xml:space="preserve"> </v>
      </c>
      <c r="U329" s="28" t="str">
        <f t="shared" si="158"/>
        <v xml:space="preserve"> </v>
      </c>
      <c r="V329" s="28" t="str">
        <f t="shared" si="158"/>
        <v xml:space="preserve"> </v>
      </c>
      <c r="W329" s="28" t="str">
        <f t="shared" si="158"/>
        <v xml:space="preserve"> </v>
      </c>
      <c r="X329" s="60" t="e">
        <f t="shared" si="159"/>
        <v>#DIV/0!</v>
      </c>
      <c r="Y329" s="61" t="e">
        <f t="shared" si="160"/>
        <v>#DIV/0!</v>
      </c>
      <c r="Z329" s="61" t="e">
        <f t="shared" si="161"/>
        <v>#DIV/0!</v>
      </c>
      <c r="AA329" s="62" t="e">
        <f t="shared" si="161"/>
        <v>#DIV/0!</v>
      </c>
      <c r="AB329" s="57" t="e">
        <f t="shared" si="162"/>
        <v>#VALUE!</v>
      </c>
      <c r="AC329" s="58" t="e">
        <f t="shared" si="163"/>
        <v>#VALUE!</v>
      </c>
      <c r="AD329" s="58" t="e">
        <f t="shared" si="164"/>
        <v>#VALUE!</v>
      </c>
      <c r="AE329" s="58" t="e">
        <f t="shared" si="164"/>
        <v>#VALUE!</v>
      </c>
      <c r="AF329" s="59" t="e">
        <f t="shared" si="165"/>
        <v>#VALUE!</v>
      </c>
    </row>
    <row r="330" spans="1:32" s="8" customFormat="1" ht="15" customHeight="1" x14ac:dyDescent="0.25">
      <c r="A330" s="27">
        <v>706</v>
      </c>
      <c r="B330" s="54" t="s">
        <v>49</v>
      </c>
      <c r="C330" s="28" t="str">
        <f t="shared" si="157"/>
        <v xml:space="preserve"> </v>
      </c>
      <c r="D330" s="28" t="str">
        <f t="shared" si="157"/>
        <v xml:space="preserve"> </v>
      </c>
      <c r="E330" s="28" t="str">
        <f t="shared" si="157"/>
        <v xml:space="preserve"> </v>
      </c>
      <c r="F330" s="28" t="str">
        <f t="shared" si="157"/>
        <v xml:space="preserve"> </v>
      </c>
      <c r="G330" s="28" t="str">
        <f t="shared" si="157"/>
        <v xml:space="preserve"> </v>
      </c>
      <c r="H330" s="28" t="str">
        <f t="shared" si="157"/>
        <v xml:space="preserve"> </v>
      </c>
      <c r="I330" s="28" t="str">
        <f t="shared" si="157"/>
        <v xml:space="preserve"> </v>
      </c>
      <c r="J330" s="28" t="str">
        <f t="shared" si="157"/>
        <v xml:space="preserve"> </v>
      </c>
      <c r="K330" s="28" t="str">
        <f t="shared" si="157"/>
        <v xml:space="preserve"> </v>
      </c>
      <c r="L330" s="28" t="str">
        <f t="shared" si="157"/>
        <v xml:space="preserve"> </v>
      </c>
      <c r="M330" s="28" t="str">
        <f t="shared" si="157"/>
        <v xml:space="preserve"> </v>
      </c>
      <c r="N330" s="28" t="str">
        <f t="shared" si="157"/>
        <v xml:space="preserve"> </v>
      </c>
      <c r="O330" s="28" t="str">
        <f t="shared" si="157"/>
        <v xml:space="preserve"> </v>
      </c>
      <c r="P330" s="28" t="str">
        <f t="shared" si="157"/>
        <v xml:space="preserve"> </v>
      </c>
      <c r="Q330" s="28" t="str">
        <f t="shared" si="157"/>
        <v xml:space="preserve"> </v>
      </c>
      <c r="R330" s="28" t="str">
        <f t="shared" si="157"/>
        <v xml:space="preserve"> </v>
      </c>
      <c r="S330" s="28" t="str">
        <f t="shared" si="158"/>
        <v xml:space="preserve"> </v>
      </c>
      <c r="T330" s="28" t="str">
        <f t="shared" si="158"/>
        <v xml:space="preserve"> </v>
      </c>
      <c r="U330" s="28" t="str">
        <f t="shared" si="158"/>
        <v xml:space="preserve"> </v>
      </c>
      <c r="V330" s="28" t="str">
        <f t="shared" si="158"/>
        <v xml:space="preserve"> </v>
      </c>
      <c r="W330" s="28" t="str">
        <f t="shared" si="158"/>
        <v xml:space="preserve"> </v>
      </c>
      <c r="X330" s="60" t="e">
        <f t="shared" si="159"/>
        <v>#DIV/0!</v>
      </c>
      <c r="Y330" s="61" t="e">
        <f t="shared" si="160"/>
        <v>#DIV/0!</v>
      </c>
      <c r="Z330" s="61" t="e">
        <f t="shared" si="161"/>
        <v>#DIV/0!</v>
      </c>
      <c r="AA330" s="62" t="e">
        <f t="shared" si="161"/>
        <v>#DIV/0!</v>
      </c>
      <c r="AB330" s="57" t="e">
        <f t="shared" si="162"/>
        <v>#VALUE!</v>
      </c>
      <c r="AC330" s="58" t="e">
        <f t="shared" si="163"/>
        <v>#VALUE!</v>
      </c>
      <c r="AD330" s="58" t="e">
        <f t="shared" si="164"/>
        <v>#VALUE!</v>
      </c>
      <c r="AE330" s="58" t="e">
        <f t="shared" si="164"/>
        <v>#VALUE!</v>
      </c>
      <c r="AF330" s="59" t="e">
        <f t="shared" si="165"/>
        <v>#VALUE!</v>
      </c>
    </row>
    <row r="331" spans="1:32" s="8" customFormat="1" ht="15" customHeight="1" x14ac:dyDescent="0.25">
      <c r="A331" s="27">
        <v>728</v>
      </c>
      <c r="B331" s="54" t="s">
        <v>51</v>
      </c>
      <c r="C331" s="28" t="str">
        <f t="shared" si="157"/>
        <v xml:space="preserve"> </v>
      </c>
      <c r="D331" s="28" t="str">
        <f t="shared" si="157"/>
        <v xml:space="preserve"> </v>
      </c>
      <c r="E331" s="28" t="str">
        <f t="shared" si="157"/>
        <v xml:space="preserve"> </v>
      </c>
      <c r="F331" s="28" t="str">
        <f t="shared" si="157"/>
        <v xml:space="preserve"> </v>
      </c>
      <c r="G331" s="28" t="str">
        <f t="shared" si="157"/>
        <v xml:space="preserve"> </v>
      </c>
      <c r="H331" s="28" t="str">
        <f t="shared" si="157"/>
        <v xml:space="preserve"> </v>
      </c>
      <c r="I331" s="28" t="str">
        <f t="shared" si="157"/>
        <v xml:space="preserve"> </v>
      </c>
      <c r="J331" s="28" t="str">
        <f t="shared" si="157"/>
        <v xml:space="preserve"> </v>
      </c>
      <c r="K331" s="28" t="str">
        <f t="shared" si="157"/>
        <v xml:space="preserve"> </v>
      </c>
      <c r="L331" s="28" t="str">
        <f t="shared" si="157"/>
        <v xml:space="preserve"> </v>
      </c>
      <c r="M331" s="28" t="str">
        <f t="shared" si="157"/>
        <v xml:space="preserve"> </v>
      </c>
      <c r="N331" s="28" t="str">
        <f t="shared" si="157"/>
        <v xml:space="preserve"> </v>
      </c>
      <c r="O331" s="28" t="str">
        <f t="shared" si="157"/>
        <v xml:space="preserve"> </v>
      </c>
      <c r="P331" s="28" t="str">
        <f t="shared" si="157"/>
        <v xml:space="preserve"> </v>
      </c>
      <c r="Q331" s="28" t="str">
        <f t="shared" si="157"/>
        <v xml:space="preserve"> </v>
      </c>
      <c r="R331" s="28" t="str">
        <f t="shared" si="157"/>
        <v xml:space="preserve"> </v>
      </c>
      <c r="S331" s="28" t="str">
        <f t="shared" si="158"/>
        <v xml:space="preserve"> </v>
      </c>
      <c r="T331" s="28" t="str">
        <f t="shared" si="158"/>
        <v xml:space="preserve"> </v>
      </c>
      <c r="U331" s="28" t="str">
        <f t="shared" si="158"/>
        <v xml:space="preserve"> </v>
      </c>
      <c r="V331" s="28" t="str">
        <f t="shared" si="158"/>
        <v xml:space="preserve"> </v>
      </c>
      <c r="W331" s="28" t="str">
        <f t="shared" si="158"/>
        <v xml:space="preserve"> </v>
      </c>
      <c r="X331" s="60" t="e">
        <f t="shared" si="159"/>
        <v>#DIV/0!</v>
      </c>
      <c r="Y331" s="61" t="e">
        <f t="shared" si="160"/>
        <v>#DIV/0!</v>
      </c>
      <c r="Z331" s="61" t="e">
        <f t="shared" si="161"/>
        <v>#DIV/0!</v>
      </c>
      <c r="AA331" s="62" t="e">
        <f t="shared" si="161"/>
        <v>#DIV/0!</v>
      </c>
      <c r="AB331" s="57" t="e">
        <f t="shared" si="162"/>
        <v>#VALUE!</v>
      </c>
      <c r="AC331" s="58" t="e">
        <f t="shared" si="163"/>
        <v>#VALUE!</v>
      </c>
      <c r="AD331" s="58" t="e">
        <f t="shared" si="164"/>
        <v>#VALUE!</v>
      </c>
      <c r="AE331" s="58" t="e">
        <f t="shared" si="164"/>
        <v>#VALUE!</v>
      </c>
      <c r="AF331" s="59" t="e">
        <f t="shared" si="165"/>
        <v>#VALUE!</v>
      </c>
    </row>
    <row r="332" spans="1:32" s="8" customFormat="1" ht="15" customHeight="1" x14ac:dyDescent="0.25">
      <c r="A332" s="27">
        <v>736</v>
      </c>
      <c r="B332" s="54" t="s">
        <v>52</v>
      </c>
      <c r="C332" s="28" t="str">
        <f t="shared" si="157"/>
        <v xml:space="preserve"> </v>
      </c>
      <c r="D332" s="28" t="str">
        <f t="shared" si="157"/>
        <v xml:space="preserve"> </v>
      </c>
      <c r="E332" s="28" t="str">
        <f t="shared" si="157"/>
        <v xml:space="preserve"> </v>
      </c>
      <c r="F332" s="28" t="str">
        <f t="shared" si="157"/>
        <v xml:space="preserve"> </v>
      </c>
      <c r="G332" s="28" t="str">
        <f t="shared" si="157"/>
        <v xml:space="preserve"> </v>
      </c>
      <c r="H332" s="28" t="str">
        <f t="shared" si="157"/>
        <v xml:space="preserve"> </v>
      </c>
      <c r="I332" s="28" t="str">
        <f t="shared" si="157"/>
        <v xml:space="preserve"> </v>
      </c>
      <c r="J332" s="28" t="str">
        <f t="shared" si="157"/>
        <v xml:space="preserve"> </v>
      </c>
      <c r="K332" s="28" t="str">
        <f t="shared" si="157"/>
        <v xml:space="preserve"> </v>
      </c>
      <c r="L332" s="28" t="str">
        <f t="shared" si="157"/>
        <v xml:space="preserve"> </v>
      </c>
      <c r="M332" s="28" t="str">
        <f t="shared" si="157"/>
        <v xml:space="preserve"> </v>
      </c>
      <c r="N332" s="28" t="str">
        <f t="shared" si="157"/>
        <v xml:space="preserve"> </v>
      </c>
      <c r="O332" s="28" t="str">
        <f t="shared" si="157"/>
        <v xml:space="preserve"> </v>
      </c>
      <c r="P332" s="28" t="str">
        <f t="shared" si="157"/>
        <v xml:space="preserve"> </v>
      </c>
      <c r="Q332" s="28" t="str">
        <f t="shared" si="157"/>
        <v xml:space="preserve"> </v>
      </c>
      <c r="R332" s="28" t="str">
        <f t="shared" si="157"/>
        <v xml:space="preserve"> </v>
      </c>
      <c r="S332" s="28" t="str">
        <f t="shared" si="158"/>
        <v xml:space="preserve"> </v>
      </c>
      <c r="T332" s="28" t="str">
        <f t="shared" si="158"/>
        <v xml:space="preserve"> </v>
      </c>
      <c r="U332" s="28" t="str">
        <f t="shared" si="158"/>
        <v xml:space="preserve"> </v>
      </c>
      <c r="V332" s="28" t="str">
        <f t="shared" si="158"/>
        <v xml:space="preserve"> </v>
      </c>
      <c r="W332" s="28" t="str">
        <f t="shared" si="158"/>
        <v xml:space="preserve"> </v>
      </c>
      <c r="X332" s="60" t="e">
        <f t="shared" si="159"/>
        <v>#DIV/0!</v>
      </c>
      <c r="Y332" s="61" t="e">
        <f t="shared" si="160"/>
        <v>#DIV/0!</v>
      </c>
      <c r="Z332" s="61" t="e">
        <f t="shared" si="161"/>
        <v>#DIV/0!</v>
      </c>
      <c r="AA332" s="62" t="e">
        <f t="shared" si="161"/>
        <v>#DIV/0!</v>
      </c>
      <c r="AB332" s="57" t="e">
        <f t="shared" si="162"/>
        <v>#VALUE!</v>
      </c>
      <c r="AC332" s="58" t="e">
        <f t="shared" si="163"/>
        <v>#VALUE!</v>
      </c>
      <c r="AD332" s="58" t="e">
        <f t="shared" si="164"/>
        <v>#VALUE!</v>
      </c>
      <c r="AE332" s="58" t="e">
        <f t="shared" si="164"/>
        <v>#VALUE!</v>
      </c>
      <c r="AF332" s="59" t="e">
        <f t="shared" si="165"/>
        <v>#VALUE!</v>
      </c>
    </row>
    <row r="333" spans="1:32" s="8" customFormat="1" ht="15" customHeight="1" x14ac:dyDescent="0.25">
      <c r="A333" s="27">
        <v>800</v>
      </c>
      <c r="B333" s="54" t="s">
        <v>57</v>
      </c>
      <c r="C333" s="28" t="str">
        <f t="shared" si="157"/>
        <v xml:space="preserve"> </v>
      </c>
      <c r="D333" s="28" t="str">
        <f t="shared" si="157"/>
        <v xml:space="preserve"> </v>
      </c>
      <c r="E333" s="28" t="str">
        <f t="shared" si="157"/>
        <v xml:space="preserve"> </v>
      </c>
      <c r="F333" s="28" t="str">
        <f t="shared" si="157"/>
        <v xml:space="preserve"> </v>
      </c>
      <c r="G333" s="28" t="str">
        <f t="shared" si="157"/>
        <v xml:space="preserve"> </v>
      </c>
      <c r="H333" s="28" t="str">
        <f t="shared" si="157"/>
        <v xml:space="preserve"> </v>
      </c>
      <c r="I333" s="28" t="str">
        <f t="shared" si="157"/>
        <v xml:space="preserve"> </v>
      </c>
      <c r="J333" s="28" t="str">
        <f t="shared" si="157"/>
        <v xml:space="preserve"> </v>
      </c>
      <c r="K333" s="28" t="str">
        <f t="shared" si="157"/>
        <v xml:space="preserve"> </v>
      </c>
      <c r="L333" s="28" t="str">
        <f t="shared" si="157"/>
        <v xml:space="preserve"> </v>
      </c>
      <c r="M333" s="28" t="str">
        <f t="shared" si="157"/>
        <v xml:space="preserve"> </v>
      </c>
      <c r="N333" s="28" t="str">
        <f t="shared" si="157"/>
        <v xml:space="preserve"> </v>
      </c>
      <c r="O333" s="28" t="str">
        <f t="shared" si="157"/>
        <v xml:space="preserve"> </v>
      </c>
      <c r="P333" s="28" t="str">
        <f t="shared" si="157"/>
        <v xml:space="preserve"> </v>
      </c>
      <c r="Q333" s="28" t="str">
        <f t="shared" si="157"/>
        <v xml:space="preserve"> </v>
      </c>
      <c r="R333" s="28" t="str">
        <f t="shared" si="157"/>
        <v xml:space="preserve"> </v>
      </c>
      <c r="S333" s="28" t="str">
        <f t="shared" si="158"/>
        <v xml:space="preserve"> </v>
      </c>
      <c r="T333" s="28" t="str">
        <f t="shared" si="158"/>
        <v xml:space="preserve"> </v>
      </c>
      <c r="U333" s="28" t="str">
        <f t="shared" si="158"/>
        <v xml:space="preserve"> </v>
      </c>
      <c r="V333" s="28" t="str">
        <f t="shared" si="158"/>
        <v xml:space="preserve"> </v>
      </c>
      <c r="W333" s="28" t="str">
        <f t="shared" si="158"/>
        <v xml:space="preserve"> </v>
      </c>
      <c r="X333" s="60" t="e">
        <f t="shared" si="159"/>
        <v>#DIV/0!</v>
      </c>
      <c r="Y333" s="61" t="e">
        <f t="shared" si="160"/>
        <v>#DIV/0!</v>
      </c>
      <c r="Z333" s="61" t="e">
        <f t="shared" si="161"/>
        <v>#DIV/0!</v>
      </c>
      <c r="AA333" s="62" t="e">
        <f t="shared" si="161"/>
        <v>#DIV/0!</v>
      </c>
      <c r="AB333" s="57" t="e">
        <f t="shared" si="162"/>
        <v>#VALUE!</v>
      </c>
      <c r="AC333" s="58" t="e">
        <f t="shared" si="163"/>
        <v>#VALUE!</v>
      </c>
      <c r="AD333" s="58" t="e">
        <f t="shared" si="164"/>
        <v>#VALUE!</v>
      </c>
      <c r="AE333" s="58" t="e">
        <f t="shared" si="164"/>
        <v>#VALUE!</v>
      </c>
      <c r="AF333" s="59" t="e">
        <f t="shared" si="165"/>
        <v>#VALUE!</v>
      </c>
    </row>
    <row r="334" spans="1:32" s="23" customFormat="1" ht="15" customHeight="1" x14ac:dyDescent="0.25">
      <c r="A334" s="29"/>
      <c r="B334" s="53" t="s">
        <v>78</v>
      </c>
      <c r="C334" s="31">
        <f>IF(ISNUMBER(SUM(C336:C350)),SUM(C336:C350),"..")</f>
        <v>0</v>
      </c>
      <c r="D334" s="31">
        <f t="shared" ref="D334:W334" si="166">IF(ISNUMBER(SUM(D336:D350)),SUM(D336:D350),"..")</f>
        <v>0</v>
      </c>
      <c r="E334" s="31">
        <f t="shared" si="166"/>
        <v>0</v>
      </c>
      <c r="F334" s="31">
        <f t="shared" si="166"/>
        <v>0</v>
      </c>
      <c r="G334" s="31">
        <f t="shared" si="166"/>
        <v>0</v>
      </c>
      <c r="H334" s="31">
        <f t="shared" si="166"/>
        <v>0</v>
      </c>
      <c r="I334" s="31">
        <f t="shared" si="166"/>
        <v>0</v>
      </c>
      <c r="J334" s="31">
        <f t="shared" si="166"/>
        <v>0</v>
      </c>
      <c r="K334" s="31">
        <f t="shared" si="166"/>
        <v>0</v>
      </c>
      <c r="L334" s="31">
        <f t="shared" si="166"/>
        <v>0</v>
      </c>
      <c r="M334" s="31">
        <f t="shared" si="166"/>
        <v>0</v>
      </c>
      <c r="N334" s="31">
        <f t="shared" si="166"/>
        <v>0</v>
      </c>
      <c r="O334" s="31">
        <f t="shared" si="166"/>
        <v>0</v>
      </c>
      <c r="P334" s="31">
        <f t="shared" si="166"/>
        <v>0</v>
      </c>
      <c r="Q334" s="31">
        <f t="shared" si="166"/>
        <v>0</v>
      </c>
      <c r="R334" s="31">
        <f t="shared" si="166"/>
        <v>0</v>
      </c>
      <c r="S334" s="31">
        <f t="shared" si="166"/>
        <v>0</v>
      </c>
      <c r="T334" s="31">
        <f t="shared" si="166"/>
        <v>0</v>
      </c>
      <c r="U334" s="31">
        <f t="shared" si="166"/>
        <v>0</v>
      </c>
      <c r="V334" s="31">
        <f t="shared" si="166"/>
        <v>0</v>
      </c>
      <c r="W334" s="31">
        <f t="shared" si="166"/>
        <v>0</v>
      </c>
      <c r="X334" s="75">
        <f>AVERAGE(C334:F334)</f>
        <v>0</v>
      </c>
      <c r="Y334" s="75">
        <f>AVERAGE(M334:P334)</f>
        <v>0</v>
      </c>
      <c r="Z334" s="75">
        <f>AVERAGE(S334:V334)</f>
        <v>0</v>
      </c>
      <c r="AA334" s="76">
        <f>AVERAGE(T334:W334)</f>
        <v>0</v>
      </c>
      <c r="AB334" s="31" t="e">
        <f t="shared" si="162"/>
        <v>#NUM!</v>
      </c>
      <c r="AC334" s="31" t="e">
        <f t="shared" si="163"/>
        <v>#NUM!</v>
      </c>
      <c r="AD334" s="31" t="e">
        <f t="shared" si="164"/>
        <v>#NUM!</v>
      </c>
      <c r="AE334" s="31" t="e">
        <f t="shared" si="164"/>
        <v>#NUM!</v>
      </c>
      <c r="AF334" s="31" t="e">
        <f t="shared" si="165"/>
        <v>#NUM!</v>
      </c>
    </row>
    <row r="335" spans="1:32" s="26" customFormat="1" ht="15" x14ac:dyDescent="0.25">
      <c r="A335" s="24">
        <v>54</v>
      </c>
      <c r="B335" s="48" t="s">
        <v>64</v>
      </c>
      <c r="C335" s="25">
        <f>COUNT(C336:C350)</f>
        <v>1</v>
      </c>
      <c r="D335" s="25">
        <f t="shared" ref="D335:W335" si="167">COUNT(D336:D350)</f>
        <v>1</v>
      </c>
      <c r="E335" s="25">
        <f t="shared" si="167"/>
        <v>1</v>
      </c>
      <c r="F335" s="25">
        <f t="shared" si="167"/>
        <v>1</v>
      </c>
      <c r="G335" s="25">
        <f t="shared" si="167"/>
        <v>1</v>
      </c>
      <c r="H335" s="25">
        <f t="shared" si="167"/>
        <v>2</v>
      </c>
      <c r="I335" s="25">
        <f t="shared" si="167"/>
        <v>2</v>
      </c>
      <c r="J335" s="25">
        <f t="shared" si="167"/>
        <v>1</v>
      </c>
      <c r="K335" s="25">
        <f t="shared" si="167"/>
        <v>1</v>
      </c>
      <c r="L335" s="25">
        <f t="shared" si="167"/>
        <v>1</v>
      </c>
      <c r="M335" s="25">
        <f t="shared" si="167"/>
        <v>1</v>
      </c>
      <c r="N335" s="25">
        <f t="shared" si="167"/>
        <v>1</v>
      </c>
      <c r="O335" s="25">
        <f t="shared" si="167"/>
        <v>1</v>
      </c>
      <c r="P335" s="25">
        <f t="shared" si="167"/>
        <v>1</v>
      </c>
      <c r="Q335" s="25">
        <f t="shared" si="167"/>
        <v>1</v>
      </c>
      <c r="R335" s="25">
        <f t="shared" si="167"/>
        <v>1</v>
      </c>
      <c r="S335" s="25">
        <f t="shared" si="167"/>
        <v>1</v>
      </c>
      <c r="T335" s="25">
        <f t="shared" si="167"/>
        <v>1</v>
      </c>
      <c r="U335" s="25">
        <f t="shared" si="167"/>
        <v>1</v>
      </c>
      <c r="V335" s="25">
        <f t="shared" si="167"/>
        <v>1</v>
      </c>
      <c r="W335" s="25">
        <f t="shared" si="167"/>
        <v>1</v>
      </c>
      <c r="X335" s="60"/>
      <c r="Y335" s="61"/>
      <c r="Z335" s="61"/>
      <c r="AA335" s="62"/>
      <c r="AB335" s="57"/>
      <c r="AC335" s="58"/>
      <c r="AD335" s="58"/>
      <c r="AE335" s="58"/>
      <c r="AF335" s="59"/>
    </row>
    <row r="336" spans="1:32" s="8" customFormat="1" ht="15" customHeight="1" x14ac:dyDescent="0.25">
      <c r="A336" s="27">
        <v>24</v>
      </c>
      <c r="B336" s="54" t="s">
        <v>7</v>
      </c>
      <c r="C336" s="28" t="str">
        <f t="shared" ref="C336:R350" si="168">VLOOKUP($B336,$B$60:$W$115,C$117,FALSE)</f>
        <v xml:space="preserve"> </v>
      </c>
      <c r="D336" s="28" t="str">
        <f t="shared" si="168"/>
        <v xml:space="preserve"> </v>
      </c>
      <c r="E336" s="28" t="str">
        <f t="shared" si="168"/>
        <v xml:space="preserve"> </v>
      </c>
      <c r="F336" s="28" t="str">
        <f t="shared" si="168"/>
        <v xml:space="preserve"> </v>
      </c>
      <c r="G336" s="28" t="str">
        <f t="shared" si="168"/>
        <v xml:space="preserve"> </v>
      </c>
      <c r="H336" s="28" t="str">
        <f t="shared" si="168"/>
        <v xml:space="preserve"> </v>
      </c>
      <c r="I336" s="28" t="str">
        <f t="shared" si="168"/>
        <v xml:space="preserve"> </v>
      </c>
      <c r="J336" s="28" t="str">
        <f t="shared" si="168"/>
        <v xml:space="preserve"> </v>
      </c>
      <c r="K336" s="28" t="str">
        <f t="shared" si="168"/>
        <v xml:space="preserve"> </v>
      </c>
      <c r="L336" s="28" t="str">
        <f t="shared" si="168"/>
        <v xml:space="preserve"> </v>
      </c>
      <c r="M336" s="28" t="str">
        <f t="shared" si="168"/>
        <v xml:space="preserve"> </v>
      </c>
      <c r="N336" s="28" t="str">
        <f t="shared" si="168"/>
        <v xml:space="preserve"> </v>
      </c>
      <c r="O336" s="28" t="str">
        <f t="shared" si="168"/>
        <v xml:space="preserve"> </v>
      </c>
      <c r="P336" s="28" t="str">
        <f t="shared" si="168"/>
        <v xml:space="preserve"> </v>
      </c>
      <c r="Q336" s="28" t="str">
        <f t="shared" si="168"/>
        <v xml:space="preserve"> </v>
      </c>
      <c r="R336" s="28" t="str">
        <f t="shared" si="168"/>
        <v xml:space="preserve"> </v>
      </c>
      <c r="S336" s="28" t="str">
        <f t="shared" ref="S336:W350" si="169">VLOOKUP($B336,$B$60:$W$115,S$117,FALSE)</f>
        <v xml:space="preserve"> </v>
      </c>
      <c r="T336" s="28" t="str">
        <f t="shared" si="169"/>
        <v xml:space="preserve"> </v>
      </c>
      <c r="U336" s="28" t="str">
        <f t="shared" si="169"/>
        <v xml:space="preserve"> </v>
      </c>
      <c r="V336" s="28" t="str">
        <f t="shared" si="169"/>
        <v xml:space="preserve"> </v>
      </c>
      <c r="W336" s="28" t="str">
        <f t="shared" si="169"/>
        <v xml:space="preserve"> </v>
      </c>
      <c r="X336" s="60" t="e">
        <f t="shared" ref="X336:X349" si="170">AVERAGE(C336:F336)</f>
        <v>#DIV/0!</v>
      </c>
      <c r="Y336" s="61" t="e">
        <f t="shared" ref="Y336:Y349" si="171">AVERAGE(M336:P336)</f>
        <v>#DIV/0!</v>
      </c>
      <c r="Z336" s="61" t="e">
        <f t="shared" ref="Z336:AA349" si="172">AVERAGE(S336:V336)</f>
        <v>#DIV/0!</v>
      </c>
      <c r="AA336" s="62" t="e">
        <f t="shared" si="172"/>
        <v>#DIV/0!</v>
      </c>
      <c r="AB336" s="57" t="e">
        <f t="shared" ref="AB336:AB349" si="173">(LOGEST(C336:F336)-1)*100</f>
        <v>#VALUE!</v>
      </c>
      <c r="AC336" s="58" t="e">
        <f t="shared" ref="AC336:AC349" si="174">(LOGEST(M336:P336)-1)*100</f>
        <v>#VALUE!</v>
      </c>
      <c r="AD336" s="58" t="e">
        <f t="shared" ref="AD336:AE349" si="175">(LOGEST(S336:V336)-1)*100</f>
        <v>#VALUE!</v>
      </c>
      <c r="AE336" s="58" t="e">
        <f t="shared" si="175"/>
        <v>#VALUE!</v>
      </c>
      <c r="AF336" s="59" t="e">
        <f t="shared" ref="AF336:AF349" si="176">(LOGEST(C336:W336)-1)*100</f>
        <v>#VALUE!</v>
      </c>
    </row>
    <row r="337" spans="1:32" s="8" customFormat="1" ht="15" customHeight="1" x14ac:dyDescent="0.25">
      <c r="A337" s="27">
        <v>72</v>
      </c>
      <c r="B337" s="54" t="s">
        <v>9</v>
      </c>
      <c r="C337" s="28" t="str">
        <f t="shared" si="168"/>
        <v xml:space="preserve"> </v>
      </c>
      <c r="D337" s="28" t="str">
        <f t="shared" si="168"/>
        <v xml:space="preserve"> </v>
      </c>
      <c r="E337" s="28" t="str">
        <f t="shared" si="168"/>
        <v xml:space="preserve"> </v>
      </c>
      <c r="F337" s="28" t="str">
        <f t="shared" si="168"/>
        <v xml:space="preserve"> </v>
      </c>
      <c r="G337" s="28" t="str">
        <f t="shared" si="168"/>
        <v xml:space="preserve"> </v>
      </c>
      <c r="H337" s="28" t="str">
        <f t="shared" si="168"/>
        <v xml:space="preserve"> </v>
      </c>
      <c r="I337" s="28" t="str">
        <f t="shared" si="168"/>
        <v xml:space="preserve"> </v>
      </c>
      <c r="J337" s="28" t="str">
        <f t="shared" si="168"/>
        <v xml:space="preserve"> </v>
      </c>
      <c r="K337" s="28" t="str">
        <f t="shared" si="168"/>
        <v xml:space="preserve"> </v>
      </c>
      <c r="L337" s="28" t="str">
        <f t="shared" si="168"/>
        <v xml:space="preserve"> </v>
      </c>
      <c r="M337" s="28" t="str">
        <f t="shared" si="168"/>
        <v xml:space="preserve"> </v>
      </c>
      <c r="N337" s="28" t="str">
        <f t="shared" si="168"/>
        <v xml:space="preserve"> </v>
      </c>
      <c r="O337" s="28" t="str">
        <f t="shared" si="168"/>
        <v xml:space="preserve"> </v>
      </c>
      <c r="P337" s="28" t="str">
        <f t="shared" si="168"/>
        <v xml:space="preserve"> </v>
      </c>
      <c r="Q337" s="28" t="str">
        <f t="shared" si="168"/>
        <v xml:space="preserve"> </v>
      </c>
      <c r="R337" s="28" t="str">
        <f t="shared" si="168"/>
        <v xml:space="preserve"> </v>
      </c>
      <c r="S337" s="28" t="str">
        <f t="shared" si="169"/>
        <v xml:space="preserve"> </v>
      </c>
      <c r="T337" s="28" t="str">
        <f t="shared" si="169"/>
        <v xml:space="preserve"> </v>
      </c>
      <c r="U337" s="28" t="str">
        <f t="shared" si="169"/>
        <v xml:space="preserve"> </v>
      </c>
      <c r="V337" s="28" t="str">
        <f t="shared" si="169"/>
        <v xml:space="preserve"> </v>
      </c>
      <c r="W337" s="28" t="str">
        <f t="shared" si="169"/>
        <v xml:space="preserve"> </v>
      </c>
      <c r="X337" s="60" t="e">
        <f t="shared" si="170"/>
        <v>#DIV/0!</v>
      </c>
      <c r="Y337" s="61" t="e">
        <f t="shared" si="171"/>
        <v>#DIV/0!</v>
      </c>
      <c r="Z337" s="61" t="e">
        <f t="shared" si="172"/>
        <v>#DIV/0!</v>
      </c>
      <c r="AA337" s="62" t="e">
        <f t="shared" si="172"/>
        <v>#DIV/0!</v>
      </c>
      <c r="AB337" s="57" t="e">
        <f t="shared" si="173"/>
        <v>#VALUE!</v>
      </c>
      <c r="AC337" s="58" t="e">
        <f t="shared" si="174"/>
        <v>#VALUE!</v>
      </c>
      <c r="AD337" s="58" t="e">
        <f t="shared" si="175"/>
        <v>#VALUE!</v>
      </c>
      <c r="AE337" s="58" t="e">
        <f t="shared" si="175"/>
        <v>#VALUE!</v>
      </c>
      <c r="AF337" s="59" t="e">
        <f t="shared" si="176"/>
        <v>#VALUE!</v>
      </c>
    </row>
    <row r="338" spans="1:32" s="8" customFormat="1" ht="15" customHeight="1" x14ac:dyDescent="0.25">
      <c r="A338" s="27">
        <v>180</v>
      </c>
      <c r="B338" s="54" t="s">
        <v>18</v>
      </c>
      <c r="C338" s="28" t="str">
        <f t="shared" si="168"/>
        <v xml:space="preserve"> </v>
      </c>
      <c r="D338" s="28" t="str">
        <f t="shared" si="168"/>
        <v xml:space="preserve"> </v>
      </c>
      <c r="E338" s="28" t="str">
        <f t="shared" si="168"/>
        <v xml:space="preserve"> </v>
      </c>
      <c r="F338" s="28" t="str">
        <f t="shared" si="168"/>
        <v xml:space="preserve"> </v>
      </c>
      <c r="G338" s="28" t="str">
        <f t="shared" si="168"/>
        <v xml:space="preserve"> </v>
      </c>
      <c r="H338" s="28" t="str">
        <f t="shared" si="168"/>
        <v xml:space="preserve"> </v>
      </c>
      <c r="I338" s="28" t="str">
        <f t="shared" si="168"/>
        <v xml:space="preserve"> </v>
      </c>
      <c r="J338" s="28" t="str">
        <f t="shared" si="168"/>
        <v xml:space="preserve"> </v>
      </c>
      <c r="K338" s="28" t="str">
        <f t="shared" si="168"/>
        <v xml:space="preserve"> </v>
      </c>
      <c r="L338" s="28" t="str">
        <f t="shared" si="168"/>
        <v xml:space="preserve"> </v>
      </c>
      <c r="M338" s="28" t="str">
        <f t="shared" si="168"/>
        <v xml:space="preserve"> </v>
      </c>
      <c r="N338" s="28" t="str">
        <f t="shared" si="168"/>
        <v xml:space="preserve"> </v>
      </c>
      <c r="O338" s="28" t="str">
        <f t="shared" si="168"/>
        <v xml:space="preserve"> </v>
      </c>
      <c r="P338" s="28" t="str">
        <f t="shared" si="168"/>
        <v xml:space="preserve"> </v>
      </c>
      <c r="Q338" s="28" t="str">
        <f t="shared" si="168"/>
        <v xml:space="preserve"> </v>
      </c>
      <c r="R338" s="28" t="str">
        <f t="shared" si="168"/>
        <v xml:space="preserve"> </v>
      </c>
      <c r="S338" s="28" t="str">
        <f t="shared" si="169"/>
        <v xml:space="preserve"> </v>
      </c>
      <c r="T338" s="28" t="str">
        <f t="shared" si="169"/>
        <v xml:space="preserve"> </v>
      </c>
      <c r="U338" s="28" t="str">
        <f t="shared" si="169"/>
        <v xml:space="preserve"> </v>
      </c>
      <c r="V338" s="28" t="str">
        <f t="shared" si="169"/>
        <v xml:space="preserve"> </v>
      </c>
      <c r="W338" s="28" t="str">
        <f t="shared" si="169"/>
        <v xml:space="preserve"> </v>
      </c>
      <c r="X338" s="60" t="e">
        <f t="shared" si="170"/>
        <v>#DIV/0!</v>
      </c>
      <c r="Y338" s="61" t="e">
        <f t="shared" si="171"/>
        <v>#DIV/0!</v>
      </c>
      <c r="Z338" s="61" t="e">
        <f t="shared" si="172"/>
        <v>#DIV/0!</v>
      </c>
      <c r="AA338" s="62" t="e">
        <f t="shared" si="172"/>
        <v>#DIV/0!</v>
      </c>
      <c r="AB338" s="57" t="e">
        <f t="shared" si="173"/>
        <v>#VALUE!</v>
      </c>
      <c r="AC338" s="58" t="e">
        <f t="shared" si="174"/>
        <v>#VALUE!</v>
      </c>
      <c r="AD338" s="58" t="e">
        <f t="shared" si="175"/>
        <v>#VALUE!</v>
      </c>
      <c r="AE338" s="58" t="e">
        <f t="shared" si="175"/>
        <v>#VALUE!</v>
      </c>
      <c r="AF338" s="59" t="e">
        <f t="shared" si="176"/>
        <v>#VALUE!</v>
      </c>
    </row>
    <row r="339" spans="1:32" s="8" customFormat="1" ht="15" customHeight="1" x14ac:dyDescent="0.25">
      <c r="A339" s="27">
        <v>426</v>
      </c>
      <c r="B339" s="54" t="s">
        <v>31</v>
      </c>
      <c r="C339" s="28" t="str">
        <f t="shared" si="168"/>
        <v xml:space="preserve"> </v>
      </c>
      <c r="D339" s="28" t="str">
        <f t="shared" si="168"/>
        <v xml:space="preserve"> </v>
      </c>
      <c r="E339" s="28" t="str">
        <f t="shared" si="168"/>
        <v xml:space="preserve"> </v>
      </c>
      <c r="F339" s="28" t="str">
        <f t="shared" si="168"/>
        <v xml:space="preserve"> </v>
      </c>
      <c r="G339" s="28" t="str">
        <f t="shared" si="168"/>
        <v xml:space="preserve"> </v>
      </c>
      <c r="H339" s="28" t="str">
        <f t="shared" si="168"/>
        <v xml:space="preserve"> </v>
      </c>
      <c r="I339" s="28" t="str">
        <f t="shared" si="168"/>
        <v xml:space="preserve"> </v>
      </c>
      <c r="J339" s="28" t="str">
        <f t="shared" si="168"/>
        <v xml:space="preserve"> </v>
      </c>
      <c r="K339" s="28" t="str">
        <f t="shared" si="168"/>
        <v xml:space="preserve"> </v>
      </c>
      <c r="L339" s="28" t="str">
        <f t="shared" si="168"/>
        <v xml:space="preserve"> </v>
      </c>
      <c r="M339" s="28" t="str">
        <f t="shared" si="168"/>
        <v xml:space="preserve"> </v>
      </c>
      <c r="N339" s="28" t="str">
        <f t="shared" si="168"/>
        <v xml:space="preserve"> </v>
      </c>
      <c r="O339" s="28" t="str">
        <f t="shared" si="168"/>
        <v xml:space="preserve"> </v>
      </c>
      <c r="P339" s="28" t="str">
        <f t="shared" si="168"/>
        <v xml:space="preserve"> </v>
      </c>
      <c r="Q339" s="28" t="str">
        <f t="shared" si="168"/>
        <v xml:space="preserve"> </v>
      </c>
      <c r="R339" s="28" t="str">
        <f t="shared" si="168"/>
        <v xml:space="preserve"> </v>
      </c>
      <c r="S339" s="28" t="str">
        <f t="shared" si="169"/>
        <v xml:space="preserve"> </v>
      </c>
      <c r="T339" s="28" t="str">
        <f t="shared" si="169"/>
        <v xml:space="preserve"> </v>
      </c>
      <c r="U339" s="28" t="str">
        <f t="shared" si="169"/>
        <v xml:space="preserve"> </v>
      </c>
      <c r="V339" s="28" t="str">
        <f t="shared" si="169"/>
        <v xml:space="preserve"> </v>
      </c>
      <c r="W339" s="28" t="str">
        <f t="shared" si="169"/>
        <v xml:space="preserve"> </v>
      </c>
      <c r="X339" s="60" t="e">
        <f t="shared" si="170"/>
        <v>#DIV/0!</v>
      </c>
      <c r="Y339" s="61" t="e">
        <f t="shared" si="171"/>
        <v>#DIV/0!</v>
      </c>
      <c r="Z339" s="61" t="e">
        <f t="shared" si="172"/>
        <v>#DIV/0!</v>
      </c>
      <c r="AA339" s="62" t="e">
        <f t="shared" si="172"/>
        <v>#DIV/0!</v>
      </c>
      <c r="AB339" s="57" t="e">
        <f t="shared" si="173"/>
        <v>#VALUE!</v>
      </c>
      <c r="AC339" s="58" t="e">
        <f t="shared" si="174"/>
        <v>#VALUE!</v>
      </c>
      <c r="AD339" s="58" t="e">
        <f t="shared" si="175"/>
        <v>#VALUE!</v>
      </c>
      <c r="AE339" s="58" t="e">
        <f t="shared" si="175"/>
        <v>#VALUE!</v>
      </c>
      <c r="AF339" s="59" t="e">
        <f t="shared" si="176"/>
        <v>#VALUE!</v>
      </c>
    </row>
    <row r="340" spans="1:32" s="8" customFormat="1" ht="15" customHeight="1" x14ac:dyDescent="0.25">
      <c r="A340" s="27">
        <v>450</v>
      </c>
      <c r="B340" s="54" t="s">
        <v>34</v>
      </c>
      <c r="C340" s="28" t="str">
        <f t="shared" si="168"/>
        <v xml:space="preserve"> </v>
      </c>
      <c r="D340" s="28" t="str">
        <f t="shared" si="168"/>
        <v xml:space="preserve"> </v>
      </c>
      <c r="E340" s="28" t="str">
        <f t="shared" si="168"/>
        <v xml:space="preserve"> </v>
      </c>
      <c r="F340" s="28" t="str">
        <f t="shared" si="168"/>
        <v xml:space="preserve"> </v>
      </c>
      <c r="G340" s="28" t="str">
        <f t="shared" si="168"/>
        <v xml:space="preserve"> </v>
      </c>
      <c r="H340" s="28" t="str">
        <f t="shared" si="168"/>
        <v xml:space="preserve"> </v>
      </c>
      <c r="I340" s="28" t="str">
        <f t="shared" si="168"/>
        <v xml:space="preserve"> </v>
      </c>
      <c r="J340" s="28" t="str">
        <f t="shared" si="168"/>
        <v xml:space="preserve"> </v>
      </c>
      <c r="K340" s="28" t="str">
        <f t="shared" si="168"/>
        <v xml:space="preserve"> </v>
      </c>
      <c r="L340" s="28" t="str">
        <f t="shared" si="168"/>
        <v xml:space="preserve"> </v>
      </c>
      <c r="M340" s="28" t="str">
        <f t="shared" si="168"/>
        <v xml:space="preserve"> </v>
      </c>
      <c r="N340" s="28" t="str">
        <f t="shared" si="168"/>
        <v xml:space="preserve"> </v>
      </c>
      <c r="O340" s="28" t="str">
        <f t="shared" si="168"/>
        <v xml:space="preserve"> </v>
      </c>
      <c r="P340" s="28" t="str">
        <f t="shared" si="168"/>
        <v xml:space="preserve"> </v>
      </c>
      <c r="Q340" s="28" t="str">
        <f t="shared" si="168"/>
        <v xml:space="preserve"> </v>
      </c>
      <c r="R340" s="28" t="str">
        <f t="shared" si="168"/>
        <v xml:space="preserve"> </v>
      </c>
      <c r="S340" s="28" t="str">
        <f t="shared" si="169"/>
        <v xml:space="preserve"> </v>
      </c>
      <c r="T340" s="28" t="str">
        <f t="shared" si="169"/>
        <v xml:space="preserve"> </v>
      </c>
      <c r="U340" s="28" t="str">
        <f t="shared" si="169"/>
        <v xml:space="preserve"> </v>
      </c>
      <c r="V340" s="28" t="str">
        <f t="shared" si="169"/>
        <v xml:space="preserve"> </v>
      </c>
      <c r="W340" s="28" t="str">
        <f t="shared" si="169"/>
        <v xml:space="preserve"> </v>
      </c>
      <c r="X340" s="60" t="e">
        <f t="shared" si="170"/>
        <v>#DIV/0!</v>
      </c>
      <c r="Y340" s="61" t="e">
        <f t="shared" si="171"/>
        <v>#DIV/0!</v>
      </c>
      <c r="Z340" s="61" t="e">
        <f t="shared" si="172"/>
        <v>#DIV/0!</v>
      </c>
      <c r="AA340" s="62" t="e">
        <f t="shared" si="172"/>
        <v>#DIV/0!</v>
      </c>
      <c r="AB340" s="57" t="e">
        <f t="shared" si="173"/>
        <v>#VALUE!</v>
      </c>
      <c r="AC340" s="58" t="e">
        <f t="shared" si="174"/>
        <v>#VALUE!</v>
      </c>
      <c r="AD340" s="58" t="e">
        <f t="shared" si="175"/>
        <v>#VALUE!</v>
      </c>
      <c r="AE340" s="58" t="e">
        <f t="shared" si="175"/>
        <v>#VALUE!</v>
      </c>
      <c r="AF340" s="59" t="e">
        <f t="shared" si="176"/>
        <v>#VALUE!</v>
      </c>
    </row>
    <row r="341" spans="1:32" s="8" customFormat="1" ht="15" customHeight="1" x14ac:dyDescent="0.25">
      <c r="A341" s="27">
        <v>454</v>
      </c>
      <c r="B341" s="54" t="s">
        <v>35</v>
      </c>
      <c r="C341" s="28" t="str">
        <f t="shared" si="168"/>
        <v xml:space="preserve"> </v>
      </c>
      <c r="D341" s="28" t="str">
        <f t="shared" si="168"/>
        <v xml:space="preserve"> </v>
      </c>
      <c r="E341" s="28" t="str">
        <f t="shared" si="168"/>
        <v xml:space="preserve"> </v>
      </c>
      <c r="F341" s="28" t="str">
        <f t="shared" si="168"/>
        <v xml:space="preserve"> </v>
      </c>
      <c r="G341" s="28" t="str">
        <f t="shared" si="168"/>
        <v xml:space="preserve"> </v>
      </c>
      <c r="H341" s="28" t="str">
        <f t="shared" si="168"/>
        <v xml:space="preserve"> </v>
      </c>
      <c r="I341" s="28" t="str">
        <f t="shared" si="168"/>
        <v xml:space="preserve"> </v>
      </c>
      <c r="J341" s="28" t="str">
        <f t="shared" si="168"/>
        <v xml:space="preserve"> </v>
      </c>
      <c r="K341" s="28" t="str">
        <f t="shared" si="168"/>
        <v xml:space="preserve"> </v>
      </c>
      <c r="L341" s="28" t="str">
        <f t="shared" si="168"/>
        <v xml:space="preserve"> </v>
      </c>
      <c r="M341" s="28" t="str">
        <f t="shared" si="168"/>
        <v xml:space="preserve"> </v>
      </c>
      <c r="N341" s="28" t="str">
        <f t="shared" si="168"/>
        <v xml:space="preserve"> </v>
      </c>
      <c r="O341" s="28" t="str">
        <f t="shared" si="168"/>
        <v xml:space="preserve"> </v>
      </c>
      <c r="P341" s="28" t="str">
        <f t="shared" si="168"/>
        <v xml:space="preserve"> </v>
      </c>
      <c r="Q341" s="28" t="str">
        <f t="shared" si="168"/>
        <v xml:space="preserve"> </v>
      </c>
      <c r="R341" s="28" t="str">
        <f t="shared" si="168"/>
        <v xml:space="preserve"> </v>
      </c>
      <c r="S341" s="28" t="str">
        <f t="shared" si="169"/>
        <v xml:space="preserve"> </v>
      </c>
      <c r="T341" s="28" t="str">
        <f t="shared" si="169"/>
        <v xml:space="preserve"> </v>
      </c>
      <c r="U341" s="28" t="str">
        <f t="shared" si="169"/>
        <v xml:space="preserve"> </v>
      </c>
      <c r="V341" s="28" t="str">
        <f t="shared" si="169"/>
        <v xml:space="preserve"> </v>
      </c>
      <c r="W341" s="28" t="str">
        <f t="shared" si="169"/>
        <v xml:space="preserve"> </v>
      </c>
      <c r="X341" s="60" t="e">
        <f t="shared" si="170"/>
        <v>#DIV/0!</v>
      </c>
      <c r="Y341" s="61" t="e">
        <f t="shared" si="171"/>
        <v>#DIV/0!</v>
      </c>
      <c r="Z341" s="61" t="e">
        <f t="shared" si="172"/>
        <v>#DIV/0!</v>
      </c>
      <c r="AA341" s="62" t="e">
        <f t="shared" si="172"/>
        <v>#DIV/0!</v>
      </c>
      <c r="AB341" s="57" t="e">
        <f t="shared" si="173"/>
        <v>#VALUE!</v>
      </c>
      <c r="AC341" s="58" t="e">
        <f t="shared" si="174"/>
        <v>#VALUE!</v>
      </c>
      <c r="AD341" s="58" t="e">
        <f t="shared" si="175"/>
        <v>#VALUE!</v>
      </c>
      <c r="AE341" s="58" t="e">
        <f t="shared" si="175"/>
        <v>#VALUE!</v>
      </c>
      <c r="AF341" s="59" t="e">
        <f t="shared" si="176"/>
        <v>#VALUE!</v>
      </c>
    </row>
    <row r="342" spans="1:32" s="8" customFormat="1" ht="15" customHeight="1" x14ac:dyDescent="0.25">
      <c r="A342" s="27">
        <v>480</v>
      </c>
      <c r="B342" s="54" t="s">
        <v>38</v>
      </c>
      <c r="C342" s="28" t="str">
        <f t="shared" si="168"/>
        <v xml:space="preserve"> </v>
      </c>
      <c r="D342" s="28" t="str">
        <f t="shared" si="168"/>
        <v xml:space="preserve"> </v>
      </c>
      <c r="E342" s="28" t="str">
        <f t="shared" si="168"/>
        <v xml:space="preserve"> </v>
      </c>
      <c r="F342" s="28" t="str">
        <f t="shared" si="168"/>
        <v xml:space="preserve"> </v>
      </c>
      <c r="G342" s="28" t="str">
        <f t="shared" si="168"/>
        <v xml:space="preserve"> </v>
      </c>
      <c r="H342" s="28" t="str">
        <f t="shared" si="168"/>
        <v xml:space="preserve"> </v>
      </c>
      <c r="I342" s="28" t="str">
        <f t="shared" si="168"/>
        <v xml:space="preserve"> </v>
      </c>
      <c r="J342" s="28" t="str">
        <f t="shared" si="168"/>
        <v xml:space="preserve"> </v>
      </c>
      <c r="K342" s="28" t="str">
        <f t="shared" si="168"/>
        <v xml:space="preserve"> </v>
      </c>
      <c r="L342" s="28" t="str">
        <f t="shared" si="168"/>
        <v xml:space="preserve"> </v>
      </c>
      <c r="M342" s="28" t="str">
        <f t="shared" si="168"/>
        <v xml:space="preserve"> </v>
      </c>
      <c r="N342" s="28" t="str">
        <f t="shared" si="168"/>
        <v xml:space="preserve"> </v>
      </c>
      <c r="O342" s="28" t="str">
        <f t="shared" si="168"/>
        <v xml:space="preserve"> </v>
      </c>
      <c r="P342" s="28" t="str">
        <f t="shared" si="168"/>
        <v xml:space="preserve"> </v>
      </c>
      <c r="Q342" s="28" t="str">
        <f t="shared" si="168"/>
        <v xml:space="preserve"> </v>
      </c>
      <c r="R342" s="28" t="str">
        <f t="shared" si="168"/>
        <v xml:space="preserve"> </v>
      </c>
      <c r="S342" s="28" t="str">
        <f t="shared" si="169"/>
        <v xml:space="preserve"> </v>
      </c>
      <c r="T342" s="28" t="str">
        <f t="shared" si="169"/>
        <v xml:space="preserve"> </v>
      </c>
      <c r="U342" s="28" t="str">
        <f t="shared" si="169"/>
        <v xml:space="preserve"> </v>
      </c>
      <c r="V342" s="28" t="str">
        <f t="shared" si="169"/>
        <v xml:space="preserve"> </v>
      </c>
      <c r="W342" s="28" t="str">
        <f t="shared" si="169"/>
        <v xml:space="preserve"> </v>
      </c>
      <c r="X342" s="60" t="e">
        <f t="shared" si="170"/>
        <v>#DIV/0!</v>
      </c>
      <c r="Y342" s="61" t="e">
        <f t="shared" si="171"/>
        <v>#DIV/0!</v>
      </c>
      <c r="Z342" s="61" t="e">
        <f t="shared" si="172"/>
        <v>#DIV/0!</v>
      </c>
      <c r="AA342" s="62" t="e">
        <f t="shared" si="172"/>
        <v>#DIV/0!</v>
      </c>
      <c r="AB342" s="57" t="e">
        <f t="shared" si="173"/>
        <v>#VALUE!</v>
      </c>
      <c r="AC342" s="58" t="e">
        <f t="shared" si="174"/>
        <v>#VALUE!</v>
      </c>
      <c r="AD342" s="58" t="e">
        <f t="shared" si="175"/>
        <v>#VALUE!</v>
      </c>
      <c r="AE342" s="58" t="e">
        <f t="shared" si="175"/>
        <v>#VALUE!</v>
      </c>
      <c r="AF342" s="59" t="e">
        <f t="shared" si="176"/>
        <v>#VALUE!</v>
      </c>
    </row>
    <row r="343" spans="1:32" s="8" customFormat="1" ht="15" customHeight="1" x14ac:dyDescent="0.25">
      <c r="A343" s="27">
        <v>508</v>
      </c>
      <c r="B343" s="54" t="s">
        <v>40</v>
      </c>
      <c r="C343" s="28" t="str">
        <f t="shared" si="168"/>
        <v xml:space="preserve"> </v>
      </c>
      <c r="D343" s="28" t="str">
        <f t="shared" si="168"/>
        <v xml:space="preserve"> </v>
      </c>
      <c r="E343" s="28" t="str">
        <f t="shared" si="168"/>
        <v xml:space="preserve"> </v>
      </c>
      <c r="F343" s="28" t="str">
        <f t="shared" si="168"/>
        <v xml:space="preserve"> </v>
      </c>
      <c r="G343" s="28" t="str">
        <f t="shared" si="168"/>
        <v xml:space="preserve"> </v>
      </c>
      <c r="H343" s="28" t="str">
        <f t="shared" si="168"/>
        <v xml:space="preserve"> </v>
      </c>
      <c r="I343" s="28" t="str">
        <f t="shared" si="168"/>
        <v xml:space="preserve"> </v>
      </c>
      <c r="J343" s="28" t="str">
        <f t="shared" si="168"/>
        <v xml:space="preserve"> </v>
      </c>
      <c r="K343" s="28" t="str">
        <f t="shared" si="168"/>
        <v xml:space="preserve"> </v>
      </c>
      <c r="L343" s="28" t="str">
        <f t="shared" si="168"/>
        <v xml:space="preserve"> </v>
      </c>
      <c r="M343" s="28" t="str">
        <f t="shared" si="168"/>
        <v xml:space="preserve"> </v>
      </c>
      <c r="N343" s="28" t="str">
        <f t="shared" si="168"/>
        <v xml:space="preserve"> </v>
      </c>
      <c r="O343" s="28" t="str">
        <f t="shared" si="168"/>
        <v xml:space="preserve"> </v>
      </c>
      <c r="P343" s="28" t="str">
        <f t="shared" si="168"/>
        <v xml:space="preserve"> </v>
      </c>
      <c r="Q343" s="28" t="str">
        <f t="shared" si="168"/>
        <v xml:space="preserve"> </v>
      </c>
      <c r="R343" s="28" t="str">
        <f t="shared" si="168"/>
        <v xml:space="preserve"> </v>
      </c>
      <c r="S343" s="28" t="str">
        <f t="shared" si="169"/>
        <v xml:space="preserve"> </v>
      </c>
      <c r="T343" s="28" t="str">
        <f t="shared" si="169"/>
        <v xml:space="preserve"> </v>
      </c>
      <c r="U343" s="28" t="str">
        <f t="shared" si="169"/>
        <v xml:space="preserve"> </v>
      </c>
      <c r="V343" s="28" t="str">
        <f t="shared" si="169"/>
        <v xml:space="preserve"> </v>
      </c>
      <c r="W343" s="28" t="str">
        <f t="shared" si="169"/>
        <v xml:space="preserve"> </v>
      </c>
      <c r="X343" s="60" t="e">
        <f t="shared" si="170"/>
        <v>#DIV/0!</v>
      </c>
      <c r="Y343" s="61" t="e">
        <f t="shared" si="171"/>
        <v>#DIV/0!</v>
      </c>
      <c r="Z343" s="61" t="e">
        <f t="shared" si="172"/>
        <v>#DIV/0!</v>
      </c>
      <c r="AA343" s="62" t="e">
        <f t="shared" si="172"/>
        <v>#DIV/0!</v>
      </c>
      <c r="AB343" s="57" t="e">
        <f t="shared" si="173"/>
        <v>#VALUE!</v>
      </c>
      <c r="AC343" s="58" t="e">
        <f t="shared" si="174"/>
        <v>#VALUE!</v>
      </c>
      <c r="AD343" s="58" t="e">
        <f t="shared" si="175"/>
        <v>#VALUE!</v>
      </c>
      <c r="AE343" s="58" t="e">
        <f t="shared" si="175"/>
        <v>#VALUE!</v>
      </c>
      <c r="AF343" s="59" t="e">
        <f t="shared" si="176"/>
        <v>#VALUE!</v>
      </c>
    </row>
    <row r="344" spans="1:32" s="8" customFormat="1" ht="15" customHeight="1" x14ac:dyDescent="0.25">
      <c r="A344" s="27">
        <v>516</v>
      </c>
      <c r="B344" s="54" t="s">
        <v>41</v>
      </c>
      <c r="C344" s="28" t="str">
        <f t="shared" si="168"/>
        <v xml:space="preserve"> </v>
      </c>
      <c r="D344" s="28" t="str">
        <f t="shared" si="168"/>
        <v xml:space="preserve"> </v>
      </c>
      <c r="E344" s="28" t="str">
        <f t="shared" si="168"/>
        <v xml:space="preserve"> </v>
      </c>
      <c r="F344" s="28" t="str">
        <f t="shared" si="168"/>
        <v xml:space="preserve"> </v>
      </c>
      <c r="G344" s="28" t="str">
        <f t="shared" si="168"/>
        <v xml:space="preserve"> </v>
      </c>
      <c r="H344" s="28">
        <f t="shared" si="168"/>
        <v>0</v>
      </c>
      <c r="I344" s="28">
        <f t="shared" si="168"/>
        <v>0</v>
      </c>
      <c r="J344" s="28" t="str">
        <f t="shared" si="168"/>
        <v xml:space="preserve"> </v>
      </c>
      <c r="K344" s="28" t="str">
        <f t="shared" si="168"/>
        <v xml:space="preserve"> </v>
      </c>
      <c r="L344" s="28" t="str">
        <f t="shared" si="168"/>
        <v xml:space="preserve"> </v>
      </c>
      <c r="M344" s="28" t="str">
        <f t="shared" si="168"/>
        <v xml:space="preserve"> </v>
      </c>
      <c r="N344" s="28" t="str">
        <f t="shared" si="168"/>
        <v xml:space="preserve"> </v>
      </c>
      <c r="O344" s="28" t="str">
        <f t="shared" si="168"/>
        <v xml:space="preserve"> </v>
      </c>
      <c r="P344" s="28" t="str">
        <f t="shared" si="168"/>
        <v xml:space="preserve"> </v>
      </c>
      <c r="Q344" s="28" t="str">
        <f t="shared" si="168"/>
        <v xml:space="preserve"> </v>
      </c>
      <c r="R344" s="28" t="str">
        <f t="shared" si="168"/>
        <v xml:space="preserve"> </v>
      </c>
      <c r="S344" s="28" t="str">
        <f t="shared" si="169"/>
        <v xml:space="preserve"> </v>
      </c>
      <c r="T344" s="28" t="str">
        <f t="shared" si="169"/>
        <v xml:space="preserve"> </v>
      </c>
      <c r="U344" s="28" t="str">
        <f t="shared" si="169"/>
        <v xml:space="preserve"> </v>
      </c>
      <c r="V344" s="28" t="str">
        <f t="shared" si="169"/>
        <v xml:space="preserve"> </v>
      </c>
      <c r="W344" s="28" t="str">
        <f t="shared" si="169"/>
        <v xml:space="preserve"> </v>
      </c>
      <c r="X344" s="60" t="e">
        <f t="shared" si="170"/>
        <v>#DIV/0!</v>
      </c>
      <c r="Y344" s="61" t="e">
        <f t="shared" si="171"/>
        <v>#DIV/0!</v>
      </c>
      <c r="Z344" s="61" t="e">
        <f t="shared" si="172"/>
        <v>#DIV/0!</v>
      </c>
      <c r="AA344" s="62" t="e">
        <f t="shared" si="172"/>
        <v>#DIV/0!</v>
      </c>
      <c r="AB344" s="57" t="e">
        <f t="shared" si="173"/>
        <v>#VALUE!</v>
      </c>
      <c r="AC344" s="58" t="e">
        <f t="shared" si="174"/>
        <v>#VALUE!</v>
      </c>
      <c r="AD344" s="58" t="e">
        <f t="shared" si="175"/>
        <v>#VALUE!</v>
      </c>
      <c r="AE344" s="58" t="e">
        <f t="shared" si="175"/>
        <v>#VALUE!</v>
      </c>
      <c r="AF344" s="59" t="e">
        <f t="shared" si="176"/>
        <v>#VALUE!</v>
      </c>
    </row>
    <row r="345" spans="1:32" s="8" customFormat="1" ht="15" customHeight="1" x14ac:dyDescent="0.25">
      <c r="A345" s="27">
        <v>690</v>
      </c>
      <c r="B345" s="54" t="s">
        <v>47</v>
      </c>
      <c r="C345" s="28" t="str">
        <f t="shared" si="168"/>
        <v xml:space="preserve"> </v>
      </c>
      <c r="D345" s="28" t="str">
        <f t="shared" si="168"/>
        <v xml:space="preserve"> </v>
      </c>
      <c r="E345" s="28" t="str">
        <f t="shared" si="168"/>
        <v xml:space="preserve"> </v>
      </c>
      <c r="F345" s="28" t="str">
        <f t="shared" si="168"/>
        <v xml:space="preserve"> </v>
      </c>
      <c r="G345" s="28" t="str">
        <f t="shared" si="168"/>
        <v xml:space="preserve"> </v>
      </c>
      <c r="H345" s="28" t="str">
        <f t="shared" si="168"/>
        <v xml:space="preserve"> </v>
      </c>
      <c r="I345" s="28" t="str">
        <f t="shared" si="168"/>
        <v xml:space="preserve"> </v>
      </c>
      <c r="J345" s="28" t="str">
        <f t="shared" si="168"/>
        <v xml:space="preserve"> </v>
      </c>
      <c r="K345" s="28" t="str">
        <f t="shared" si="168"/>
        <v xml:space="preserve"> </v>
      </c>
      <c r="L345" s="28" t="str">
        <f t="shared" si="168"/>
        <v xml:space="preserve"> </v>
      </c>
      <c r="M345" s="28" t="str">
        <f t="shared" si="168"/>
        <v xml:space="preserve"> </v>
      </c>
      <c r="N345" s="28" t="str">
        <f t="shared" si="168"/>
        <v xml:space="preserve"> </v>
      </c>
      <c r="O345" s="28" t="str">
        <f t="shared" si="168"/>
        <v xml:space="preserve"> </v>
      </c>
      <c r="P345" s="28" t="str">
        <f t="shared" si="168"/>
        <v xml:space="preserve"> </v>
      </c>
      <c r="Q345" s="28" t="str">
        <f t="shared" si="168"/>
        <v xml:space="preserve"> </v>
      </c>
      <c r="R345" s="28" t="str">
        <f t="shared" si="168"/>
        <v xml:space="preserve"> </v>
      </c>
      <c r="S345" s="28" t="str">
        <f t="shared" si="169"/>
        <v xml:space="preserve"> </v>
      </c>
      <c r="T345" s="28" t="str">
        <f t="shared" si="169"/>
        <v xml:space="preserve"> </v>
      </c>
      <c r="U345" s="28" t="str">
        <f t="shared" si="169"/>
        <v xml:space="preserve"> </v>
      </c>
      <c r="V345" s="28" t="str">
        <f t="shared" si="169"/>
        <v xml:space="preserve"> </v>
      </c>
      <c r="W345" s="28" t="str">
        <f t="shared" si="169"/>
        <v xml:space="preserve"> </v>
      </c>
      <c r="X345" s="60" t="e">
        <f t="shared" si="170"/>
        <v>#DIV/0!</v>
      </c>
      <c r="Y345" s="61" t="e">
        <f t="shared" si="171"/>
        <v>#DIV/0!</v>
      </c>
      <c r="Z345" s="61" t="e">
        <f t="shared" si="172"/>
        <v>#DIV/0!</v>
      </c>
      <c r="AA345" s="62" t="e">
        <f t="shared" si="172"/>
        <v>#DIV/0!</v>
      </c>
      <c r="AB345" s="57" t="e">
        <f t="shared" si="173"/>
        <v>#VALUE!</v>
      </c>
      <c r="AC345" s="58" t="e">
        <f t="shared" si="174"/>
        <v>#VALUE!</v>
      </c>
      <c r="AD345" s="58" t="e">
        <f t="shared" si="175"/>
        <v>#VALUE!</v>
      </c>
      <c r="AE345" s="58" t="e">
        <f t="shared" si="175"/>
        <v>#VALUE!</v>
      </c>
      <c r="AF345" s="59" t="e">
        <f t="shared" si="176"/>
        <v>#VALUE!</v>
      </c>
    </row>
    <row r="346" spans="1:32" s="8" customFormat="1" ht="15" customHeight="1" x14ac:dyDescent="0.25">
      <c r="A346" s="27">
        <v>710</v>
      </c>
      <c r="B346" s="54" t="s">
        <v>50</v>
      </c>
      <c r="C346" s="28" t="str">
        <f t="shared" si="168"/>
        <v xml:space="preserve"> </v>
      </c>
      <c r="D346" s="28" t="str">
        <f t="shared" si="168"/>
        <v xml:space="preserve"> </v>
      </c>
      <c r="E346" s="28" t="str">
        <f t="shared" si="168"/>
        <v xml:space="preserve"> </v>
      </c>
      <c r="F346" s="28" t="str">
        <f t="shared" si="168"/>
        <v xml:space="preserve"> </v>
      </c>
      <c r="G346" s="28" t="str">
        <f t="shared" si="168"/>
        <v xml:space="preserve"> </v>
      </c>
      <c r="H346" s="28" t="str">
        <f t="shared" si="168"/>
        <v xml:space="preserve"> </v>
      </c>
      <c r="I346" s="28" t="str">
        <f t="shared" si="168"/>
        <v xml:space="preserve"> </v>
      </c>
      <c r="J346" s="28" t="str">
        <f t="shared" si="168"/>
        <v xml:space="preserve"> </v>
      </c>
      <c r="K346" s="28" t="str">
        <f t="shared" si="168"/>
        <v xml:space="preserve"> </v>
      </c>
      <c r="L346" s="28" t="str">
        <f t="shared" si="168"/>
        <v xml:space="preserve"> </v>
      </c>
      <c r="M346" s="28" t="str">
        <f t="shared" si="168"/>
        <v xml:space="preserve"> </v>
      </c>
      <c r="N346" s="28" t="str">
        <f t="shared" si="168"/>
        <v xml:space="preserve"> </v>
      </c>
      <c r="O346" s="28" t="str">
        <f t="shared" si="168"/>
        <v xml:space="preserve"> </v>
      </c>
      <c r="P346" s="28" t="str">
        <f t="shared" si="168"/>
        <v xml:space="preserve"> </v>
      </c>
      <c r="Q346" s="28" t="str">
        <f t="shared" si="168"/>
        <v xml:space="preserve"> </v>
      </c>
      <c r="R346" s="28" t="str">
        <f t="shared" si="168"/>
        <v xml:space="preserve"> </v>
      </c>
      <c r="S346" s="28" t="str">
        <f t="shared" si="169"/>
        <v xml:space="preserve"> </v>
      </c>
      <c r="T346" s="28" t="str">
        <f t="shared" si="169"/>
        <v xml:space="preserve"> </v>
      </c>
      <c r="U346" s="28" t="str">
        <f t="shared" si="169"/>
        <v xml:space="preserve"> </v>
      </c>
      <c r="V346" s="28" t="str">
        <f t="shared" si="169"/>
        <v xml:space="preserve"> </v>
      </c>
      <c r="W346" s="28" t="str">
        <f t="shared" si="169"/>
        <v xml:space="preserve"> </v>
      </c>
      <c r="X346" s="60" t="e">
        <f t="shared" si="170"/>
        <v>#DIV/0!</v>
      </c>
      <c r="Y346" s="61" t="e">
        <f t="shared" si="171"/>
        <v>#DIV/0!</v>
      </c>
      <c r="Z346" s="61" t="e">
        <f t="shared" si="172"/>
        <v>#DIV/0!</v>
      </c>
      <c r="AA346" s="62" t="e">
        <f t="shared" si="172"/>
        <v>#DIV/0!</v>
      </c>
      <c r="AB346" s="57" t="e">
        <f t="shared" si="173"/>
        <v>#VALUE!</v>
      </c>
      <c r="AC346" s="58" t="e">
        <f t="shared" si="174"/>
        <v>#VALUE!</v>
      </c>
      <c r="AD346" s="58" t="e">
        <f t="shared" si="175"/>
        <v>#VALUE!</v>
      </c>
      <c r="AE346" s="58" t="e">
        <f t="shared" si="175"/>
        <v>#VALUE!</v>
      </c>
      <c r="AF346" s="59" t="e">
        <f t="shared" si="176"/>
        <v>#VALUE!</v>
      </c>
    </row>
    <row r="347" spans="1:32" s="8" customFormat="1" ht="15" customHeight="1" x14ac:dyDescent="0.25">
      <c r="A347" s="27">
        <v>748</v>
      </c>
      <c r="B347" s="54" t="s">
        <v>53</v>
      </c>
      <c r="C347" s="28" t="str">
        <f t="shared" si="168"/>
        <v xml:space="preserve"> </v>
      </c>
      <c r="D347" s="28" t="str">
        <f t="shared" si="168"/>
        <v xml:space="preserve"> </v>
      </c>
      <c r="E347" s="28" t="str">
        <f t="shared" si="168"/>
        <v xml:space="preserve"> </v>
      </c>
      <c r="F347" s="28" t="str">
        <f t="shared" si="168"/>
        <v xml:space="preserve"> </v>
      </c>
      <c r="G347" s="28" t="str">
        <f t="shared" si="168"/>
        <v xml:space="preserve"> </v>
      </c>
      <c r="H347" s="28" t="str">
        <f t="shared" si="168"/>
        <v xml:space="preserve"> </v>
      </c>
      <c r="I347" s="28" t="str">
        <f t="shared" si="168"/>
        <v xml:space="preserve"> </v>
      </c>
      <c r="J347" s="28" t="str">
        <f t="shared" si="168"/>
        <v xml:space="preserve"> </v>
      </c>
      <c r="K347" s="28" t="str">
        <f t="shared" si="168"/>
        <v xml:space="preserve"> </v>
      </c>
      <c r="L347" s="28" t="str">
        <f t="shared" si="168"/>
        <v xml:space="preserve"> </v>
      </c>
      <c r="M347" s="28" t="str">
        <f t="shared" si="168"/>
        <v xml:space="preserve"> </v>
      </c>
      <c r="N347" s="28" t="str">
        <f t="shared" si="168"/>
        <v xml:space="preserve"> </v>
      </c>
      <c r="O347" s="28" t="str">
        <f t="shared" si="168"/>
        <v xml:space="preserve"> </v>
      </c>
      <c r="P347" s="28" t="str">
        <f t="shared" si="168"/>
        <v xml:space="preserve"> </v>
      </c>
      <c r="Q347" s="28" t="str">
        <f t="shared" si="168"/>
        <v xml:space="preserve"> </v>
      </c>
      <c r="R347" s="28" t="str">
        <f t="shared" si="168"/>
        <v xml:space="preserve"> </v>
      </c>
      <c r="S347" s="28" t="str">
        <f t="shared" si="169"/>
        <v xml:space="preserve"> </v>
      </c>
      <c r="T347" s="28" t="str">
        <f t="shared" si="169"/>
        <v xml:space="preserve"> </v>
      </c>
      <c r="U347" s="28" t="str">
        <f t="shared" si="169"/>
        <v xml:space="preserve"> </v>
      </c>
      <c r="V347" s="28" t="str">
        <f t="shared" si="169"/>
        <v xml:space="preserve"> </v>
      </c>
      <c r="W347" s="28" t="str">
        <f t="shared" si="169"/>
        <v xml:space="preserve"> </v>
      </c>
      <c r="X347" s="60" t="e">
        <f t="shared" si="170"/>
        <v>#DIV/0!</v>
      </c>
      <c r="Y347" s="61" t="e">
        <f t="shared" si="171"/>
        <v>#DIV/0!</v>
      </c>
      <c r="Z347" s="61" t="e">
        <f t="shared" si="172"/>
        <v>#DIV/0!</v>
      </c>
      <c r="AA347" s="62" t="e">
        <f t="shared" si="172"/>
        <v>#DIV/0!</v>
      </c>
      <c r="AB347" s="57" t="e">
        <f t="shared" si="173"/>
        <v>#VALUE!</v>
      </c>
      <c r="AC347" s="58" t="e">
        <f t="shared" si="174"/>
        <v>#VALUE!</v>
      </c>
      <c r="AD347" s="58" t="e">
        <f t="shared" si="175"/>
        <v>#VALUE!</v>
      </c>
      <c r="AE347" s="58" t="e">
        <f t="shared" si="175"/>
        <v>#VALUE!</v>
      </c>
      <c r="AF347" s="59" t="e">
        <f t="shared" si="176"/>
        <v>#VALUE!</v>
      </c>
    </row>
    <row r="348" spans="1:32" s="8" customFormat="1" ht="15" customHeight="1" x14ac:dyDescent="0.25">
      <c r="A348" s="27">
        <v>834</v>
      </c>
      <c r="B348" s="54" t="s">
        <v>54</v>
      </c>
      <c r="C348" s="28" t="str">
        <f t="shared" si="168"/>
        <v xml:space="preserve"> </v>
      </c>
      <c r="D348" s="28" t="str">
        <f t="shared" si="168"/>
        <v xml:space="preserve"> </v>
      </c>
      <c r="E348" s="28" t="str">
        <f t="shared" si="168"/>
        <v xml:space="preserve"> </v>
      </c>
      <c r="F348" s="28" t="str">
        <f t="shared" si="168"/>
        <v xml:space="preserve"> </v>
      </c>
      <c r="G348" s="28" t="str">
        <f t="shared" si="168"/>
        <v xml:space="preserve"> </v>
      </c>
      <c r="H348" s="28" t="str">
        <f t="shared" si="168"/>
        <v xml:space="preserve"> </v>
      </c>
      <c r="I348" s="28" t="str">
        <f t="shared" si="168"/>
        <v xml:space="preserve"> </v>
      </c>
      <c r="J348" s="28" t="str">
        <f t="shared" si="168"/>
        <v xml:space="preserve"> </v>
      </c>
      <c r="K348" s="28" t="str">
        <f t="shared" si="168"/>
        <v xml:space="preserve"> </v>
      </c>
      <c r="L348" s="28" t="str">
        <f t="shared" si="168"/>
        <v xml:space="preserve"> </v>
      </c>
      <c r="M348" s="28" t="str">
        <f t="shared" si="168"/>
        <v xml:space="preserve"> </v>
      </c>
      <c r="N348" s="28" t="str">
        <f t="shared" si="168"/>
        <v xml:space="preserve"> </v>
      </c>
      <c r="O348" s="28" t="str">
        <f t="shared" si="168"/>
        <v xml:space="preserve"> </v>
      </c>
      <c r="P348" s="28" t="str">
        <f t="shared" si="168"/>
        <v xml:space="preserve"> </v>
      </c>
      <c r="Q348" s="28" t="str">
        <f t="shared" si="168"/>
        <v xml:space="preserve"> </v>
      </c>
      <c r="R348" s="28" t="str">
        <f t="shared" si="168"/>
        <v xml:space="preserve"> </v>
      </c>
      <c r="S348" s="28" t="str">
        <f t="shared" si="169"/>
        <v xml:space="preserve"> </v>
      </c>
      <c r="T348" s="28" t="str">
        <f t="shared" si="169"/>
        <v xml:space="preserve"> </v>
      </c>
      <c r="U348" s="28" t="str">
        <f t="shared" si="169"/>
        <v xml:space="preserve"> </v>
      </c>
      <c r="V348" s="28" t="str">
        <f t="shared" si="169"/>
        <v xml:space="preserve"> </v>
      </c>
      <c r="W348" s="28" t="str">
        <f t="shared" si="169"/>
        <v xml:space="preserve"> </v>
      </c>
      <c r="X348" s="60" t="e">
        <f t="shared" si="170"/>
        <v>#DIV/0!</v>
      </c>
      <c r="Y348" s="61" t="e">
        <f t="shared" si="171"/>
        <v>#DIV/0!</v>
      </c>
      <c r="Z348" s="61" t="e">
        <f t="shared" si="172"/>
        <v>#DIV/0!</v>
      </c>
      <c r="AA348" s="62" t="e">
        <f t="shared" si="172"/>
        <v>#DIV/0!</v>
      </c>
      <c r="AB348" s="57" t="e">
        <f t="shared" si="173"/>
        <v>#VALUE!</v>
      </c>
      <c r="AC348" s="58" t="e">
        <f t="shared" si="174"/>
        <v>#VALUE!</v>
      </c>
      <c r="AD348" s="58" t="e">
        <f t="shared" si="175"/>
        <v>#VALUE!</v>
      </c>
      <c r="AE348" s="58" t="e">
        <f t="shared" si="175"/>
        <v>#VALUE!</v>
      </c>
      <c r="AF348" s="59" t="e">
        <f t="shared" si="176"/>
        <v>#VALUE!</v>
      </c>
    </row>
    <row r="349" spans="1:32" s="8" customFormat="1" ht="15" customHeight="1" x14ac:dyDescent="0.25">
      <c r="A349" s="27">
        <v>894</v>
      </c>
      <c r="B349" s="54" t="s">
        <v>58</v>
      </c>
      <c r="C349" s="28" t="str">
        <f t="shared" si="168"/>
        <v xml:space="preserve"> </v>
      </c>
      <c r="D349" s="28" t="str">
        <f t="shared" si="168"/>
        <v xml:space="preserve"> </v>
      </c>
      <c r="E349" s="28" t="str">
        <f t="shared" si="168"/>
        <v xml:space="preserve"> </v>
      </c>
      <c r="F349" s="28" t="str">
        <f t="shared" si="168"/>
        <v xml:space="preserve"> </v>
      </c>
      <c r="G349" s="28" t="str">
        <f t="shared" si="168"/>
        <v xml:space="preserve"> </v>
      </c>
      <c r="H349" s="28" t="str">
        <f t="shared" si="168"/>
        <v xml:space="preserve"> </v>
      </c>
      <c r="I349" s="28" t="str">
        <f t="shared" si="168"/>
        <v xml:space="preserve"> </v>
      </c>
      <c r="J349" s="28" t="str">
        <f t="shared" si="168"/>
        <v xml:space="preserve"> </v>
      </c>
      <c r="K349" s="28" t="str">
        <f t="shared" si="168"/>
        <v xml:space="preserve"> </v>
      </c>
      <c r="L349" s="28" t="str">
        <f t="shared" si="168"/>
        <v xml:space="preserve"> </v>
      </c>
      <c r="M349" s="28" t="str">
        <f t="shared" si="168"/>
        <v xml:space="preserve"> </v>
      </c>
      <c r="N349" s="28" t="str">
        <f t="shared" si="168"/>
        <v xml:space="preserve"> </v>
      </c>
      <c r="O349" s="28" t="str">
        <f t="shared" si="168"/>
        <v xml:space="preserve"> </v>
      </c>
      <c r="P349" s="28" t="str">
        <f t="shared" si="168"/>
        <v xml:space="preserve"> </v>
      </c>
      <c r="Q349" s="28" t="str">
        <f t="shared" si="168"/>
        <v xml:space="preserve"> </v>
      </c>
      <c r="R349" s="28" t="str">
        <f t="shared" si="168"/>
        <v xml:space="preserve"> </v>
      </c>
      <c r="S349" s="28" t="str">
        <f t="shared" si="169"/>
        <v xml:space="preserve"> </v>
      </c>
      <c r="T349" s="28" t="str">
        <f t="shared" si="169"/>
        <v xml:space="preserve"> </v>
      </c>
      <c r="U349" s="28" t="str">
        <f t="shared" si="169"/>
        <v xml:space="preserve"> </v>
      </c>
      <c r="V349" s="28" t="str">
        <f t="shared" si="169"/>
        <v xml:space="preserve"> </v>
      </c>
      <c r="W349" s="28" t="str">
        <f t="shared" si="169"/>
        <v xml:space="preserve"> </v>
      </c>
      <c r="X349" s="60" t="e">
        <f t="shared" si="170"/>
        <v>#DIV/0!</v>
      </c>
      <c r="Y349" s="61" t="e">
        <f t="shared" si="171"/>
        <v>#DIV/0!</v>
      </c>
      <c r="Z349" s="61" t="e">
        <f t="shared" si="172"/>
        <v>#DIV/0!</v>
      </c>
      <c r="AA349" s="62" t="e">
        <f t="shared" si="172"/>
        <v>#DIV/0!</v>
      </c>
      <c r="AB349" s="57" t="e">
        <f t="shared" si="173"/>
        <v>#VALUE!</v>
      </c>
      <c r="AC349" s="58" t="e">
        <f t="shared" si="174"/>
        <v>#VALUE!</v>
      </c>
      <c r="AD349" s="58" t="e">
        <f t="shared" si="175"/>
        <v>#VALUE!</v>
      </c>
      <c r="AE349" s="58" t="e">
        <f t="shared" si="175"/>
        <v>#VALUE!</v>
      </c>
      <c r="AF349" s="59" t="e">
        <f t="shared" si="176"/>
        <v>#VALUE!</v>
      </c>
    </row>
    <row r="350" spans="1:32" s="8" customFormat="1" ht="15" customHeight="1" x14ac:dyDescent="0.25">
      <c r="A350" s="27">
        <v>716</v>
      </c>
      <c r="B350" s="54" t="s">
        <v>59</v>
      </c>
      <c r="C350" s="28">
        <f t="shared" si="168"/>
        <v>0</v>
      </c>
      <c r="D350" s="28">
        <f t="shared" si="168"/>
        <v>0</v>
      </c>
      <c r="E350" s="28">
        <f t="shared" si="168"/>
        <v>0</v>
      </c>
      <c r="F350" s="28">
        <f t="shared" si="168"/>
        <v>0</v>
      </c>
      <c r="G350" s="28">
        <f t="shared" si="168"/>
        <v>0</v>
      </c>
      <c r="H350" s="28">
        <f t="shared" si="168"/>
        <v>0</v>
      </c>
      <c r="I350" s="28">
        <f t="shared" si="168"/>
        <v>0</v>
      </c>
      <c r="J350" s="28">
        <f t="shared" si="168"/>
        <v>0</v>
      </c>
      <c r="K350" s="28">
        <f t="shared" si="168"/>
        <v>0</v>
      </c>
      <c r="L350" s="28">
        <f t="shared" si="168"/>
        <v>0</v>
      </c>
      <c r="M350" s="28">
        <f t="shared" si="168"/>
        <v>0</v>
      </c>
      <c r="N350" s="28">
        <f t="shared" si="168"/>
        <v>0</v>
      </c>
      <c r="O350" s="28">
        <f t="shared" si="168"/>
        <v>0</v>
      </c>
      <c r="P350" s="28">
        <f t="shared" si="168"/>
        <v>0</v>
      </c>
      <c r="Q350" s="28">
        <f t="shared" si="168"/>
        <v>0</v>
      </c>
      <c r="R350" s="28">
        <f t="shared" si="168"/>
        <v>0</v>
      </c>
      <c r="S350" s="28">
        <f t="shared" si="169"/>
        <v>0</v>
      </c>
      <c r="T350" s="28">
        <f t="shared" si="169"/>
        <v>0</v>
      </c>
      <c r="U350" s="28">
        <f t="shared" si="169"/>
        <v>0</v>
      </c>
      <c r="V350" s="28">
        <f t="shared" si="169"/>
        <v>0</v>
      </c>
      <c r="W350" s="28">
        <f t="shared" si="169"/>
        <v>0</v>
      </c>
      <c r="X350" s="60"/>
      <c r="Y350" s="61"/>
      <c r="Z350" s="61"/>
      <c r="AA350" s="62"/>
      <c r="AB350" s="57"/>
      <c r="AC350" s="58"/>
      <c r="AD350" s="58"/>
      <c r="AE350" s="58"/>
      <c r="AF350" s="59"/>
    </row>
    <row r="351" spans="1:32" s="23" customFormat="1" ht="15" customHeight="1" x14ac:dyDescent="0.25">
      <c r="A351" s="29"/>
      <c r="B351" s="53" t="s">
        <v>79</v>
      </c>
      <c r="C351" s="31">
        <f t="shared" ref="C351:W351" si="177">IF(ISNUMBER(SUM(C353:C357)),SUM(C353:C357),"..")</f>
        <v>0</v>
      </c>
      <c r="D351" s="31">
        <f t="shared" si="177"/>
        <v>0</v>
      </c>
      <c r="E351" s="31">
        <f t="shared" si="177"/>
        <v>0</v>
      </c>
      <c r="F351" s="31">
        <f t="shared" si="177"/>
        <v>0</v>
      </c>
      <c r="G351" s="31">
        <f t="shared" si="177"/>
        <v>0</v>
      </c>
      <c r="H351" s="31">
        <f t="shared" si="177"/>
        <v>0</v>
      </c>
      <c r="I351" s="31">
        <f t="shared" si="177"/>
        <v>0</v>
      </c>
      <c r="J351" s="31">
        <f t="shared" si="177"/>
        <v>0</v>
      </c>
      <c r="K351" s="31">
        <f t="shared" si="177"/>
        <v>0</v>
      </c>
      <c r="L351" s="31">
        <f t="shared" si="177"/>
        <v>0</v>
      </c>
      <c r="M351" s="31">
        <f t="shared" si="177"/>
        <v>0</v>
      </c>
      <c r="N351" s="31">
        <f t="shared" si="177"/>
        <v>0</v>
      </c>
      <c r="O351" s="31">
        <f t="shared" si="177"/>
        <v>0</v>
      </c>
      <c r="P351" s="31">
        <f t="shared" si="177"/>
        <v>0</v>
      </c>
      <c r="Q351" s="31">
        <f t="shared" si="177"/>
        <v>0</v>
      </c>
      <c r="R351" s="31">
        <f t="shared" si="177"/>
        <v>0</v>
      </c>
      <c r="S351" s="31">
        <f t="shared" si="177"/>
        <v>0</v>
      </c>
      <c r="T351" s="31">
        <f t="shared" si="177"/>
        <v>0</v>
      </c>
      <c r="U351" s="31">
        <f t="shared" si="177"/>
        <v>0</v>
      </c>
      <c r="V351" s="31">
        <f t="shared" si="177"/>
        <v>0</v>
      </c>
      <c r="W351" s="31">
        <f t="shared" si="177"/>
        <v>0</v>
      </c>
      <c r="X351" s="75">
        <f>AVERAGE(C351:F351)</f>
        <v>0</v>
      </c>
      <c r="Y351" s="75">
        <f>AVERAGE(M351:P351)</f>
        <v>0</v>
      </c>
      <c r="Z351" s="75">
        <f>AVERAGE(S351:V351)</f>
        <v>0</v>
      </c>
      <c r="AA351" s="76">
        <f>AVERAGE(T351:W351)</f>
        <v>0</v>
      </c>
      <c r="AB351" s="31" t="e">
        <f t="shared" ref="AB351" si="178">(LOGEST(C351:F351)-1)*100</f>
        <v>#NUM!</v>
      </c>
      <c r="AC351" s="31" t="e">
        <f t="shared" ref="AC351" si="179">(LOGEST(M351:P351)-1)*100</f>
        <v>#NUM!</v>
      </c>
      <c r="AD351" s="31" t="e">
        <f t="shared" ref="AD351:AE351" si="180">(LOGEST(S351:V351)-1)*100</f>
        <v>#NUM!</v>
      </c>
      <c r="AE351" s="31" t="e">
        <f t="shared" si="180"/>
        <v>#NUM!</v>
      </c>
      <c r="AF351" s="31" t="e">
        <f t="shared" ref="AF351" si="181">(LOGEST(C351:W351)-1)*100</f>
        <v>#NUM!</v>
      </c>
    </row>
    <row r="352" spans="1:32" s="26" customFormat="1" ht="15" x14ac:dyDescent="0.25">
      <c r="A352" s="24">
        <v>54</v>
      </c>
      <c r="B352" s="48" t="s">
        <v>64</v>
      </c>
      <c r="C352" s="25">
        <f t="shared" ref="C352:W352" si="182">COUNT(C353:C357)</f>
        <v>0</v>
      </c>
      <c r="D352" s="25">
        <f t="shared" si="182"/>
        <v>0</v>
      </c>
      <c r="E352" s="25">
        <f t="shared" si="182"/>
        <v>0</v>
      </c>
      <c r="F352" s="25">
        <f t="shared" si="182"/>
        <v>0</v>
      </c>
      <c r="G352" s="25">
        <f t="shared" si="182"/>
        <v>0</v>
      </c>
      <c r="H352" s="25">
        <f t="shared" si="182"/>
        <v>0</v>
      </c>
      <c r="I352" s="25">
        <f t="shared" si="182"/>
        <v>0</v>
      </c>
      <c r="J352" s="25">
        <f t="shared" si="182"/>
        <v>0</v>
      </c>
      <c r="K352" s="25">
        <f t="shared" si="182"/>
        <v>0</v>
      </c>
      <c r="L352" s="25">
        <f t="shared" si="182"/>
        <v>0</v>
      </c>
      <c r="M352" s="25">
        <f t="shared" si="182"/>
        <v>0</v>
      </c>
      <c r="N352" s="25">
        <f t="shared" si="182"/>
        <v>0</v>
      </c>
      <c r="O352" s="25">
        <f t="shared" si="182"/>
        <v>0</v>
      </c>
      <c r="P352" s="25">
        <f t="shared" si="182"/>
        <v>0</v>
      </c>
      <c r="Q352" s="25">
        <f t="shared" si="182"/>
        <v>0</v>
      </c>
      <c r="R352" s="25">
        <f t="shared" si="182"/>
        <v>0</v>
      </c>
      <c r="S352" s="25">
        <f t="shared" si="182"/>
        <v>0</v>
      </c>
      <c r="T352" s="25">
        <f t="shared" si="182"/>
        <v>0</v>
      </c>
      <c r="U352" s="25">
        <f t="shared" si="182"/>
        <v>0</v>
      </c>
      <c r="V352" s="25">
        <f t="shared" si="182"/>
        <v>0</v>
      </c>
      <c r="W352" s="25">
        <f t="shared" si="182"/>
        <v>0</v>
      </c>
      <c r="X352" s="60"/>
      <c r="Y352" s="61"/>
      <c r="Z352" s="61"/>
      <c r="AA352" s="62"/>
      <c r="AB352" s="57"/>
      <c r="AC352" s="58"/>
      <c r="AD352" s="58"/>
      <c r="AE352" s="58"/>
      <c r="AF352" s="59"/>
    </row>
    <row r="353" spans="1:32" s="8" customFormat="1" ht="15" customHeight="1" x14ac:dyDescent="0.25">
      <c r="A353" s="27">
        <v>12</v>
      </c>
      <c r="B353" s="54" t="s">
        <v>6</v>
      </c>
      <c r="C353" s="28" t="str">
        <f t="shared" ref="C353:R357" si="183">VLOOKUP($B353,$B$60:$W$115,C$117,FALSE)</f>
        <v xml:space="preserve"> </v>
      </c>
      <c r="D353" s="28" t="str">
        <f t="shared" si="183"/>
        <v xml:space="preserve"> </v>
      </c>
      <c r="E353" s="28" t="str">
        <f t="shared" si="183"/>
        <v xml:space="preserve"> </v>
      </c>
      <c r="F353" s="28" t="str">
        <f t="shared" si="183"/>
        <v xml:space="preserve"> </v>
      </c>
      <c r="G353" s="28" t="str">
        <f t="shared" si="183"/>
        <v xml:space="preserve"> </v>
      </c>
      <c r="H353" s="28" t="str">
        <f t="shared" si="183"/>
        <v xml:space="preserve"> </v>
      </c>
      <c r="I353" s="28" t="str">
        <f t="shared" si="183"/>
        <v xml:space="preserve"> </v>
      </c>
      <c r="J353" s="28" t="str">
        <f t="shared" si="183"/>
        <v xml:space="preserve"> </v>
      </c>
      <c r="K353" s="28" t="str">
        <f t="shared" si="183"/>
        <v xml:space="preserve"> </v>
      </c>
      <c r="L353" s="28" t="str">
        <f t="shared" si="183"/>
        <v xml:space="preserve"> </v>
      </c>
      <c r="M353" s="28" t="str">
        <f t="shared" si="183"/>
        <v xml:space="preserve"> </v>
      </c>
      <c r="N353" s="28" t="str">
        <f t="shared" si="183"/>
        <v xml:space="preserve"> </v>
      </c>
      <c r="O353" s="28" t="str">
        <f t="shared" si="183"/>
        <v xml:space="preserve"> </v>
      </c>
      <c r="P353" s="28" t="str">
        <f t="shared" si="183"/>
        <v xml:space="preserve"> </v>
      </c>
      <c r="Q353" s="28" t="str">
        <f t="shared" si="183"/>
        <v xml:space="preserve"> </v>
      </c>
      <c r="R353" s="28" t="str">
        <f t="shared" si="183"/>
        <v xml:space="preserve"> </v>
      </c>
      <c r="S353" s="28" t="str">
        <f t="shared" ref="S353:W357" si="184">VLOOKUP($B353,$B$60:$W$115,S$117,FALSE)</f>
        <v xml:space="preserve"> </v>
      </c>
      <c r="T353" s="28" t="str">
        <f t="shared" si="184"/>
        <v xml:space="preserve"> </v>
      </c>
      <c r="U353" s="28" t="str">
        <f t="shared" si="184"/>
        <v xml:space="preserve"> </v>
      </c>
      <c r="V353" s="28" t="str">
        <f t="shared" si="184"/>
        <v xml:space="preserve"> </v>
      </c>
      <c r="W353" s="28" t="str">
        <f t="shared" si="184"/>
        <v xml:space="preserve"> </v>
      </c>
      <c r="X353" s="60" t="e">
        <f t="shared" ref="X353:X357" si="185">AVERAGE(C353:F353)</f>
        <v>#DIV/0!</v>
      </c>
      <c r="Y353" s="61" t="e">
        <f t="shared" ref="Y353:Y357" si="186">AVERAGE(M353:P353)</f>
        <v>#DIV/0!</v>
      </c>
      <c r="Z353" s="61" t="e">
        <f t="shared" ref="Z353:AA357" si="187">AVERAGE(S353:V353)</f>
        <v>#DIV/0!</v>
      </c>
      <c r="AA353" s="62" t="e">
        <f t="shared" si="187"/>
        <v>#DIV/0!</v>
      </c>
      <c r="AB353" s="57" t="e">
        <f t="shared" ref="AB353:AB357" si="188">(LOGEST(C353:F353)-1)*100</f>
        <v>#VALUE!</v>
      </c>
      <c r="AC353" s="58" t="e">
        <f t="shared" ref="AC353:AC357" si="189">(LOGEST(M353:P353)-1)*100</f>
        <v>#VALUE!</v>
      </c>
      <c r="AD353" s="58" t="e">
        <f t="shared" ref="AD353:AE357" si="190">(LOGEST(S353:V353)-1)*100</f>
        <v>#VALUE!</v>
      </c>
      <c r="AE353" s="58" t="e">
        <f t="shared" si="190"/>
        <v>#VALUE!</v>
      </c>
      <c r="AF353" s="59" t="e">
        <f t="shared" ref="AF353:AF357" si="191">(LOGEST(C353:W353)-1)*100</f>
        <v>#VALUE!</v>
      </c>
    </row>
    <row r="354" spans="1:32" s="8" customFormat="1" ht="15" customHeight="1" x14ac:dyDescent="0.25">
      <c r="A354" s="27">
        <v>434</v>
      </c>
      <c r="B354" s="54" t="s">
        <v>33</v>
      </c>
      <c r="C354" s="28" t="str">
        <f t="shared" si="183"/>
        <v xml:space="preserve"> </v>
      </c>
      <c r="D354" s="28" t="str">
        <f t="shared" si="183"/>
        <v xml:space="preserve"> </v>
      </c>
      <c r="E354" s="28" t="str">
        <f t="shared" si="183"/>
        <v xml:space="preserve"> </v>
      </c>
      <c r="F354" s="28" t="str">
        <f t="shared" si="183"/>
        <v xml:space="preserve"> </v>
      </c>
      <c r="G354" s="28" t="str">
        <f t="shared" si="183"/>
        <v xml:space="preserve"> </v>
      </c>
      <c r="H354" s="28" t="str">
        <f t="shared" si="183"/>
        <v xml:space="preserve"> </v>
      </c>
      <c r="I354" s="28" t="str">
        <f t="shared" si="183"/>
        <v xml:space="preserve"> </v>
      </c>
      <c r="J354" s="28" t="str">
        <f t="shared" si="183"/>
        <v xml:space="preserve"> </v>
      </c>
      <c r="K354" s="28" t="str">
        <f t="shared" si="183"/>
        <v xml:space="preserve"> </v>
      </c>
      <c r="L354" s="28" t="str">
        <f t="shared" si="183"/>
        <v xml:space="preserve"> </v>
      </c>
      <c r="M354" s="28" t="str">
        <f t="shared" si="183"/>
        <v xml:space="preserve"> </v>
      </c>
      <c r="N354" s="28" t="str">
        <f t="shared" si="183"/>
        <v xml:space="preserve"> </v>
      </c>
      <c r="O354" s="28" t="str">
        <f t="shared" si="183"/>
        <v xml:space="preserve"> </v>
      </c>
      <c r="P354" s="28" t="str">
        <f t="shared" si="183"/>
        <v xml:space="preserve"> </v>
      </c>
      <c r="Q354" s="28" t="str">
        <f t="shared" si="183"/>
        <v xml:space="preserve"> </v>
      </c>
      <c r="R354" s="28" t="str">
        <f t="shared" si="183"/>
        <v xml:space="preserve"> </v>
      </c>
      <c r="S354" s="28" t="str">
        <f t="shared" si="184"/>
        <v xml:space="preserve"> </v>
      </c>
      <c r="T354" s="28" t="str">
        <f t="shared" si="184"/>
        <v xml:space="preserve"> </v>
      </c>
      <c r="U354" s="28" t="str">
        <f t="shared" si="184"/>
        <v xml:space="preserve"> </v>
      </c>
      <c r="V354" s="28" t="str">
        <f t="shared" si="184"/>
        <v xml:space="preserve"> </v>
      </c>
      <c r="W354" s="28" t="str">
        <f t="shared" si="184"/>
        <v xml:space="preserve"> </v>
      </c>
      <c r="X354" s="60" t="e">
        <f t="shared" si="185"/>
        <v>#DIV/0!</v>
      </c>
      <c r="Y354" s="61" t="e">
        <f t="shared" si="186"/>
        <v>#DIV/0!</v>
      </c>
      <c r="Z354" s="61" t="e">
        <f t="shared" si="187"/>
        <v>#DIV/0!</v>
      </c>
      <c r="AA354" s="62" t="e">
        <f t="shared" si="187"/>
        <v>#DIV/0!</v>
      </c>
      <c r="AB354" s="57" t="e">
        <f t="shared" si="188"/>
        <v>#VALUE!</v>
      </c>
      <c r="AC354" s="58" t="e">
        <f t="shared" si="189"/>
        <v>#VALUE!</v>
      </c>
      <c r="AD354" s="58" t="e">
        <f t="shared" si="190"/>
        <v>#VALUE!</v>
      </c>
      <c r="AE354" s="58" t="e">
        <f t="shared" si="190"/>
        <v>#VALUE!</v>
      </c>
      <c r="AF354" s="59" t="e">
        <f t="shared" si="191"/>
        <v>#VALUE!</v>
      </c>
    </row>
    <row r="355" spans="1:32" s="8" customFormat="1" ht="15" customHeight="1" x14ac:dyDescent="0.25">
      <c r="A355" s="27">
        <v>478</v>
      </c>
      <c r="B355" s="54" t="s">
        <v>37</v>
      </c>
      <c r="C355" s="28" t="str">
        <f t="shared" si="183"/>
        <v xml:space="preserve"> </v>
      </c>
      <c r="D355" s="28" t="str">
        <f t="shared" si="183"/>
        <v xml:space="preserve"> </v>
      </c>
      <c r="E355" s="28" t="str">
        <f t="shared" si="183"/>
        <v xml:space="preserve"> </v>
      </c>
      <c r="F355" s="28" t="str">
        <f t="shared" si="183"/>
        <v xml:space="preserve"> </v>
      </c>
      <c r="G355" s="28" t="str">
        <f t="shared" si="183"/>
        <v xml:space="preserve"> </v>
      </c>
      <c r="H355" s="28" t="str">
        <f t="shared" si="183"/>
        <v xml:space="preserve"> </v>
      </c>
      <c r="I355" s="28" t="str">
        <f t="shared" si="183"/>
        <v xml:space="preserve"> </v>
      </c>
      <c r="J355" s="28" t="str">
        <f t="shared" si="183"/>
        <v xml:space="preserve"> </v>
      </c>
      <c r="K355" s="28" t="str">
        <f t="shared" si="183"/>
        <v xml:space="preserve"> </v>
      </c>
      <c r="L355" s="28" t="str">
        <f t="shared" si="183"/>
        <v xml:space="preserve"> </v>
      </c>
      <c r="M355" s="28" t="str">
        <f t="shared" si="183"/>
        <v xml:space="preserve"> </v>
      </c>
      <c r="N355" s="28" t="str">
        <f t="shared" si="183"/>
        <v xml:space="preserve"> </v>
      </c>
      <c r="O355" s="28" t="str">
        <f t="shared" si="183"/>
        <v xml:space="preserve"> </v>
      </c>
      <c r="P355" s="28" t="str">
        <f t="shared" si="183"/>
        <v xml:space="preserve"> </v>
      </c>
      <c r="Q355" s="28" t="str">
        <f t="shared" si="183"/>
        <v xml:space="preserve"> </v>
      </c>
      <c r="R355" s="28" t="str">
        <f t="shared" si="183"/>
        <v xml:space="preserve"> </v>
      </c>
      <c r="S355" s="28" t="str">
        <f t="shared" si="184"/>
        <v xml:space="preserve"> </v>
      </c>
      <c r="T355" s="28" t="str">
        <f t="shared" si="184"/>
        <v xml:space="preserve"> </v>
      </c>
      <c r="U355" s="28" t="str">
        <f t="shared" si="184"/>
        <v xml:space="preserve"> </v>
      </c>
      <c r="V355" s="28" t="str">
        <f t="shared" si="184"/>
        <v xml:space="preserve"> </v>
      </c>
      <c r="W355" s="28" t="str">
        <f t="shared" si="184"/>
        <v xml:space="preserve"> </v>
      </c>
      <c r="X355" s="60" t="e">
        <f t="shared" si="185"/>
        <v>#DIV/0!</v>
      </c>
      <c r="Y355" s="61" t="e">
        <f t="shared" si="186"/>
        <v>#DIV/0!</v>
      </c>
      <c r="Z355" s="61" t="e">
        <f t="shared" si="187"/>
        <v>#DIV/0!</v>
      </c>
      <c r="AA355" s="62" t="e">
        <f t="shared" si="187"/>
        <v>#DIV/0!</v>
      </c>
      <c r="AB355" s="57" t="e">
        <f t="shared" si="188"/>
        <v>#VALUE!</v>
      </c>
      <c r="AC355" s="58" t="e">
        <f t="shared" si="189"/>
        <v>#VALUE!</v>
      </c>
      <c r="AD355" s="58" t="e">
        <f t="shared" si="190"/>
        <v>#VALUE!</v>
      </c>
      <c r="AE355" s="58" t="e">
        <f t="shared" si="190"/>
        <v>#VALUE!</v>
      </c>
      <c r="AF355" s="59" t="e">
        <f t="shared" si="191"/>
        <v>#VALUE!</v>
      </c>
    </row>
    <row r="356" spans="1:32" s="8" customFormat="1" ht="15" customHeight="1" x14ac:dyDescent="0.25">
      <c r="A356" s="27">
        <v>504</v>
      </c>
      <c r="B356" s="54" t="s">
        <v>39</v>
      </c>
      <c r="C356" s="28" t="str">
        <f t="shared" si="183"/>
        <v xml:space="preserve"> </v>
      </c>
      <c r="D356" s="28" t="str">
        <f t="shared" si="183"/>
        <v xml:space="preserve"> </v>
      </c>
      <c r="E356" s="28" t="str">
        <f t="shared" si="183"/>
        <v xml:space="preserve"> </v>
      </c>
      <c r="F356" s="28" t="str">
        <f t="shared" si="183"/>
        <v xml:space="preserve"> </v>
      </c>
      <c r="G356" s="28" t="str">
        <f t="shared" si="183"/>
        <v xml:space="preserve"> </v>
      </c>
      <c r="H356" s="28" t="str">
        <f t="shared" si="183"/>
        <v xml:space="preserve"> </v>
      </c>
      <c r="I356" s="28" t="str">
        <f t="shared" si="183"/>
        <v xml:space="preserve"> </v>
      </c>
      <c r="J356" s="28" t="str">
        <f t="shared" si="183"/>
        <v xml:space="preserve"> </v>
      </c>
      <c r="K356" s="28" t="str">
        <f t="shared" si="183"/>
        <v xml:space="preserve"> </v>
      </c>
      <c r="L356" s="28" t="str">
        <f t="shared" si="183"/>
        <v xml:space="preserve"> </v>
      </c>
      <c r="M356" s="28" t="str">
        <f t="shared" si="183"/>
        <v xml:space="preserve"> </v>
      </c>
      <c r="N356" s="28" t="str">
        <f t="shared" si="183"/>
        <v xml:space="preserve"> </v>
      </c>
      <c r="O356" s="28" t="str">
        <f t="shared" si="183"/>
        <v xml:space="preserve"> </v>
      </c>
      <c r="P356" s="28" t="str">
        <f t="shared" si="183"/>
        <v xml:space="preserve"> </v>
      </c>
      <c r="Q356" s="28" t="str">
        <f t="shared" si="183"/>
        <v xml:space="preserve"> </v>
      </c>
      <c r="R356" s="28" t="str">
        <f t="shared" si="183"/>
        <v xml:space="preserve"> </v>
      </c>
      <c r="S356" s="28" t="str">
        <f t="shared" si="184"/>
        <v xml:space="preserve"> </v>
      </c>
      <c r="T356" s="28" t="str">
        <f t="shared" si="184"/>
        <v xml:space="preserve"> </v>
      </c>
      <c r="U356" s="28" t="str">
        <f t="shared" si="184"/>
        <v xml:space="preserve"> </v>
      </c>
      <c r="V356" s="28" t="str">
        <f t="shared" si="184"/>
        <v xml:space="preserve"> </v>
      </c>
      <c r="W356" s="28" t="str">
        <f t="shared" si="184"/>
        <v xml:space="preserve"> </v>
      </c>
      <c r="X356" s="60" t="e">
        <f t="shared" si="185"/>
        <v>#DIV/0!</v>
      </c>
      <c r="Y356" s="61" t="e">
        <f t="shared" si="186"/>
        <v>#DIV/0!</v>
      </c>
      <c r="Z356" s="61" t="e">
        <f t="shared" si="187"/>
        <v>#DIV/0!</v>
      </c>
      <c r="AA356" s="62" t="e">
        <f t="shared" si="187"/>
        <v>#DIV/0!</v>
      </c>
      <c r="AB356" s="57" t="e">
        <f t="shared" si="188"/>
        <v>#VALUE!</v>
      </c>
      <c r="AC356" s="58" t="e">
        <f t="shared" si="189"/>
        <v>#VALUE!</v>
      </c>
      <c r="AD356" s="58" t="e">
        <f t="shared" si="190"/>
        <v>#VALUE!</v>
      </c>
      <c r="AE356" s="58" t="e">
        <f t="shared" si="190"/>
        <v>#VALUE!</v>
      </c>
      <c r="AF356" s="59" t="e">
        <f t="shared" si="191"/>
        <v>#VALUE!</v>
      </c>
    </row>
    <row r="357" spans="1:32" s="8" customFormat="1" ht="15" customHeight="1" x14ac:dyDescent="0.25">
      <c r="A357" s="27">
        <v>788</v>
      </c>
      <c r="B357" s="54" t="s">
        <v>56</v>
      </c>
      <c r="C357" s="28" t="str">
        <f t="shared" si="183"/>
        <v xml:space="preserve"> </v>
      </c>
      <c r="D357" s="28" t="str">
        <f t="shared" si="183"/>
        <v xml:space="preserve"> </v>
      </c>
      <c r="E357" s="28" t="str">
        <f t="shared" si="183"/>
        <v xml:space="preserve"> </v>
      </c>
      <c r="F357" s="28" t="str">
        <f t="shared" si="183"/>
        <v xml:space="preserve"> </v>
      </c>
      <c r="G357" s="28" t="str">
        <f t="shared" si="183"/>
        <v xml:space="preserve"> </v>
      </c>
      <c r="H357" s="28" t="str">
        <f t="shared" si="183"/>
        <v xml:space="preserve"> </v>
      </c>
      <c r="I357" s="28" t="str">
        <f t="shared" si="183"/>
        <v xml:space="preserve"> </v>
      </c>
      <c r="J357" s="28" t="str">
        <f t="shared" si="183"/>
        <v xml:space="preserve"> </v>
      </c>
      <c r="K357" s="28" t="str">
        <f t="shared" si="183"/>
        <v xml:space="preserve"> </v>
      </c>
      <c r="L357" s="28" t="str">
        <f t="shared" si="183"/>
        <v xml:space="preserve"> </v>
      </c>
      <c r="M357" s="28" t="str">
        <f t="shared" si="183"/>
        <v xml:space="preserve"> </v>
      </c>
      <c r="N357" s="28" t="str">
        <f t="shared" si="183"/>
        <v xml:space="preserve"> </v>
      </c>
      <c r="O357" s="28" t="str">
        <f t="shared" si="183"/>
        <v xml:space="preserve"> </v>
      </c>
      <c r="P357" s="28" t="str">
        <f t="shared" si="183"/>
        <v xml:space="preserve"> </v>
      </c>
      <c r="Q357" s="28" t="str">
        <f t="shared" si="183"/>
        <v xml:space="preserve"> </v>
      </c>
      <c r="R357" s="28" t="str">
        <f t="shared" si="183"/>
        <v xml:space="preserve"> </v>
      </c>
      <c r="S357" s="28" t="str">
        <f t="shared" si="184"/>
        <v xml:space="preserve"> </v>
      </c>
      <c r="T357" s="28" t="str">
        <f t="shared" si="184"/>
        <v xml:space="preserve"> </v>
      </c>
      <c r="U357" s="28" t="str">
        <f t="shared" si="184"/>
        <v xml:space="preserve"> </v>
      </c>
      <c r="V357" s="28" t="str">
        <f t="shared" si="184"/>
        <v xml:space="preserve"> </v>
      </c>
      <c r="W357" s="28" t="str">
        <f t="shared" si="184"/>
        <v xml:space="preserve"> </v>
      </c>
      <c r="X357" s="60" t="e">
        <f t="shared" si="185"/>
        <v>#DIV/0!</v>
      </c>
      <c r="Y357" s="61" t="e">
        <f t="shared" si="186"/>
        <v>#DIV/0!</v>
      </c>
      <c r="Z357" s="61" t="e">
        <f t="shared" si="187"/>
        <v>#DIV/0!</v>
      </c>
      <c r="AA357" s="62" t="e">
        <f t="shared" si="187"/>
        <v>#DIV/0!</v>
      </c>
      <c r="AB357" s="57" t="e">
        <f t="shared" si="188"/>
        <v>#VALUE!</v>
      </c>
      <c r="AC357" s="58" t="e">
        <f t="shared" si="189"/>
        <v>#VALUE!</v>
      </c>
      <c r="AD357" s="58" t="e">
        <f t="shared" si="190"/>
        <v>#VALUE!</v>
      </c>
      <c r="AE357" s="58" t="e">
        <f t="shared" si="190"/>
        <v>#VALUE!</v>
      </c>
      <c r="AF357" s="59" t="e">
        <f t="shared" si="191"/>
        <v>#VALUE!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V74"/>
  <sheetViews>
    <sheetView workbookViewId="0">
      <pane xSplit="1" ySplit="6" topLeftCell="B7" activePane="bottomRight" state="frozen"/>
      <selection pane="topRight"/>
      <selection pane="bottomLeft"/>
      <selection pane="bottomRight" activeCell="A22" sqref="A22"/>
    </sheetView>
  </sheetViews>
  <sheetFormatPr defaultColWidth="12.5703125" defaultRowHeight="15" customHeight="1" x14ac:dyDescent="0.2"/>
  <cols>
    <col min="1" max="1" width="31.5703125" style="159" customWidth="1"/>
    <col min="2" max="22" width="16.7109375" style="159" customWidth="1"/>
    <col min="23" max="16384" width="12.5703125" style="159"/>
  </cols>
  <sheetData>
    <row r="1" spans="1:22" ht="15" customHeight="1" x14ac:dyDescent="0.2">
      <c r="A1" s="159" t="s">
        <v>103</v>
      </c>
      <c r="I1" s="163"/>
    </row>
    <row r="2" spans="1:22" ht="15" customHeight="1" x14ac:dyDescent="0.2">
      <c r="A2" s="160" t="s">
        <v>3</v>
      </c>
      <c r="B2" s="161"/>
      <c r="C2" s="161"/>
      <c r="D2" s="161"/>
      <c r="E2" s="161"/>
      <c r="F2" s="161"/>
      <c r="G2" s="161"/>
      <c r="H2" s="161"/>
      <c r="I2" s="163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1:22" ht="15" customHeight="1" x14ac:dyDescent="0.2">
      <c r="A3" s="162" t="s">
        <v>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</row>
    <row r="4" spans="1:22" s="164" customFormat="1" ht="15" customHeight="1" x14ac:dyDescent="0.2">
      <c r="A4" s="164" t="s">
        <v>2</v>
      </c>
    </row>
    <row r="5" spans="1:22" s="167" customFormat="1" ht="15" customHeight="1" x14ac:dyDescent="0.2">
      <c r="A5" s="165" t="s">
        <v>100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</row>
    <row r="6" spans="1:22" s="164" customFormat="1" ht="20.100000000000001" customHeight="1" x14ac:dyDescent="0.2">
      <c r="A6" s="177" t="s">
        <v>1</v>
      </c>
      <c r="B6" s="178">
        <v>1995</v>
      </c>
      <c r="C6" s="178">
        <v>1996</v>
      </c>
      <c r="D6" s="178">
        <v>1997</v>
      </c>
      <c r="E6" s="178">
        <v>1998</v>
      </c>
      <c r="F6" s="178">
        <v>1999</v>
      </c>
      <c r="G6" s="178">
        <v>2000</v>
      </c>
      <c r="H6" s="178">
        <v>2001</v>
      </c>
      <c r="I6" s="178">
        <v>2002</v>
      </c>
      <c r="J6" s="178">
        <v>2003</v>
      </c>
      <c r="K6" s="178">
        <v>2004</v>
      </c>
      <c r="L6" s="178">
        <v>2005</v>
      </c>
      <c r="M6" s="178">
        <v>2006</v>
      </c>
      <c r="N6" s="178">
        <v>2007</v>
      </c>
      <c r="O6" s="178">
        <v>2008</v>
      </c>
      <c r="P6" s="178">
        <v>2009</v>
      </c>
      <c r="Q6" s="178">
        <v>2010</v>
      </c>
      <c r="R6" s="178">
        <v>2011</v>
      </c>
      <c r="S6" s="178">
        <v>2012</v>
      </c>
      <c r="T6" s="178">
        <v>2013</v>
      </c>
      <c r="U6" s="178">
        <v>2014</v>
      </c>
      <c r="V6" s="179">
        <v>2015</v>
      </c>
    </row>
    <row r="7" spans="1:22" s="23" customFormat="1" ht="15" customHeight="1" x14ac:dyDescent="0.25">
      <c r="A7" s="155" t="s">
        <v>63</v>
      </c>
      <c r="B7" s="156">
        <v>12002.185441334112</v>
      </c>
      <c r="C7" s="157">
        <v>13927.85897463274</v>
      </c>
      <c r="D7" s="157">
        <v>15025.760071803435</v>
      </c>
      <c r="E7" s="157">
        <v>14717.9</v>
      </c>
      <c r="F7" s="157">
        <v>16857.099999999999</v>
      </c>
      <c r="G7" s="157">
        <v>16511.099999999999</v>
      </c>
      <c r="H7" s="157">
        <v>17438.300000000003</v>
      </c>
      <c r="I7" s="157">
        <v>18284.800000000003</v>
      </c>
      <c r="J7" s="157">
        <v>23546.639999999999</v>
      </c>
      <c r="K7" s="157">
        <v>28512.6</v>
      </c>
      <c r="L7" s="157">
        <v>33048.400000000001</v>
      </c>
      <c r="M7" s="157">
        <v>37405.299999999996</v>
      </c>
      <c r="N7" s="157">
        <v>44523.399999999994</v>
      </c>
      <c r="O7" s="157">
        <v>47490.8</v>
      </c>
      <c r="P7" s="157">
        <v>44964.5</v>
      </c>
      <c r="Q7" s="157">
        <v>50133.74</v>
      </c>
      <c r="R7" s="157">
        <v>48230.12</v>
      </c>
      <c r="S7" s="157">
        <v>51160.680000000008</v>
      </c>
      <c r="T7" s="157">
        <v>44985.400000000009</v>
      </c>
      <c r="U7" s="157">
        <v>45265.799999999996</v>
      </c>
      <c r="V7" s="158">
        <v>36735.9</v>
      </c>
    </row>
    <row r="8" spans="1:22" ht="15" customHeight="1" x14ac:dyDescent="0.2">
      <c r="A8" s="180" t="s">
        <v>6</v>
      </c>
      <c r="B8" s="181" t="s">
        <v>5</v>
      </c>
      <c r="C8" s="182" t="s">
        <v>5</v>
      </c>
      <c r="D8" s="182" t="s">
        <v>5</v>
      </c>
      <c r="E8" s="182" t="s">
        <v>5</v>
      </c>
      <c r="F8" s="182" t="s">
        <v>5</v>
      </c>
      <c r="G8" s="182" t="s">
        <v>5</v>
      </c>
      <c r="H8" s="182" t="s">
        <v>5</v>
      </c>
      <c r="I8" s="182" t="s">
        <v>5</v>
      </c>
      <c r="J8" s="182" t="s">
        <v>5</v>
      </c>
      <c r="K8" s="182" t="s">
        <v>5</v>
      </c>
      <c r="L8" s="182">
        <v>477</v>
      </c>
      <c r="M8" s="182">
        <v>393</v>
      </c>
      <c r="N8" s="182">
        <v>334</v>
      </c>
      <c r="O8" s="182">
        <v>473</v>
      </c>
      <c r="P8" s="182">
        <v>361</v>
      </c>
      <c r="Q8" s="182">
        <v>324</v>
      </c>
      <c r="R8" s="182">
        <v>300</v>
      </c>
      <c r="S8" s="182">
        <v>295</v>
      </c>
      <c r="T8" s="182">
        <v>326</v>
      </c>
      <c r="U8" s="182">
        <v>348</v>
      </c>
      <c r="V8" s="183">
        <v>357</v>
      </c>
    </row>
    <row r="9" spans="1:22" ht="15" customHeight="1" x14ac:dyDescent="0.2">
      <c r="A9" s="180" t="s">
        <v>7</v>
      </c>
      <c r="B9" s="181">
        <v>27</v>
      </c>
      <c r="C9" s="182">
        <v>38</v>
      </c>
      <c r="D9" s="182">
        <v>24</v>
      </c>
      <c r="E9" s="182">
        <v>39</v>
      </c>
      <c r="F9" s="182">
        <v>31</v>
      </c>
      <c r="G9" s="182">
        <v>34</v>
      </c>
      <c r="H9" s="182">
        <v>35</v>
      </c>
      <c r="I9" s="182">
        <v>51</v>
      </c>
      <c r="J9" s="182">
        <v>63</v>
      </c>
      <c r="K9" s="182">
        <v>82</v>
      </c>
      <c r="L9" s="182">
        <v>103</v>
      </c>
      <c r="M9" s="182">
        <v>91</v>
      </c>
      <c r="N9" s="182">
        <v>236</v>
      </c>
      <c r="O9" s="182">
        <v>293</v>
      </c>
      <c r="P9" s="182">
        <v>554</v>
      </c>
      <c r="Q9" s="182">
        <v>726</v>
      </c>
      <c r="R9" s="182">
        <v>653</v>
      </c>
      <c r="S9" s="182">
        <v>711</v>
      </c>
      <c r="T9" s="182">
        <v>1241</v>
      </c>
      <c r="U9" s="182">
        <v>1597</v>
      </c>
      <c r="V9" s="183">
        <v>1171</v>
      </c>
    </row>
    <row r="10" spans="1:22" ht="15" customHeight="1" x14ac:dyDescent="0.2">
      <c r="A10" s="180" t="s">
        <v>8</v>
      </c>
      <c r="B10" s="181" t="s">
        <v>5</v>
      </c>
      <c r="C10" s="182">
        <v>79.099999999999994</v>
      </c>
      <c r="D10" s="182">
        <v>56.2</v>
      </c>
      <c r="E10" s="182">
        <v>64.2</v>
      </c>
      <c r="F10" s="182">
        <v>94.4</v>
      </c>
      <c r="G10" s="182">
        <v>77.400000000000006</v>
      </c>
      <c r="H10" s="182">
        <v>85.5</v>
      </c>
      <c r="I10" s="182">
        <v>94.5</v>
      </c>
      <c r="J10" s="182">
        <v>107.9</v>
      </c>
      <c r="K10" s="182">
        <v>120.9</v>
      </c>
      <c r="L10" s="182">
        <v>107.7</v>
      </c>
      <c r="M10" s="182">
        <v>121.6</v>
      </c>
      <c r="N10" s="182">
        <v>206.3</v>
      </c>
      <c r="O10" s="182">
        <v>236.4</v>
      </c>
      <c r="P10" s="182">
        <v>131.4</v>
      </c>
      <c r="Q10" s="182">
        <v>149.4</v>
      </c>
      <c r="R10" s="182">
        <v>201</v>
      </c>
      <c r="S10" s="182">
        <v>174</v>
      </c>
      <c r="T10" s="182">
        <v>193</v>
      </c>
      <c r="U10" s="182">
        <v>153</v>
      </c>
      <c r="V10" s="183">
        <v>160</v>
      </c>
    </row>
    <row r="11" spans="1:22" ht="15" customHeight="1" x14ac:dyDescent="0.2">
      <c r="A11" s="180" t="s">
        <v>9</v>
      </c>
      <c r="B11" s="181">
        <v>176</v>
      </c>
      <c r="C11" s="182">
        <v>105</v>
      </c>
      <c r="D11" s="182">
        <v>141</v>
      </c>
      <c r="E11" s="182">
        <v>179</v>
      </c>
      <c r="F11" s="182">
        <v>239</v>
      </c>
      <c r="G11" s="182">
        <v>227</v>
      </c>
      <c r="H11" s="182">
        <v>235</v>
      </c>
      <c r="I11" s="182">
        <v>324</v>
      </c>
      <c r="J11" s="182">
        <v>459</v>
      </c>
      <c r="K11" s="182">
        <v>582</v>
      </c>
      <c r="L11" s="182">
        <v>563</v>
      </c>
      <c r="M11" s="182">
        <v>539</v>
      </c>
      <c r="N11" s="182">
        <v>548.29999999999995</v>
      </c>
      <c r="O11" s="182">
        <v>58.7</v>
      </c>
      <c r="P11" s="182">
        <v>663.6</v>
      </c>
      <c r="Q11" s="182">
        <v>781.1</v>
      </c>
      <c r="R11" s="182">
        <v>865.3</v>
      </c>
      <c r="S11" s="182">
        <v>858.4</v>
      </c>
      <c r="T11" s="182">
        <v>888.3</v>
      </c>
      <c r="U11" s="182">
        <v>978</v>
      </c>
      <c r="V11" s="184"/>
    </row>
    <row r="12" spans="1:22" ht="15" customHeight="1" x14ac:dyDescent="0.2">
      <c r="A12" s="180" t="s">
        <v>10</v>
      </c>
      <c r="B12" s="181" t="s">
        <v>5</v>
      </c>
      <c r="C12" s="182" t="s">
        <v>5</v>
      </c>
      <c r="D12" s="182" t="s">
        <v>5</v>
      </c>
      <c r="E12" s="182" t="s">
        <v>5</v>
      </c>
      <c r="F12" s="182" t="s">
        <v>5</v>
      </c>
      <c r="G12" s="182">
        <v>23</v>
      </c>
      <c r="H12" s="182">
        <v>25</v>
      </c>
      <c r="I12" s="182">
        <v>37</v>
      </c>
      <c r="J12" s="182">
        <v>38</v>
      </c>
      <c r="K12" s="182">
        <v>52</v>
      </c>
      <c r="L12" s="182">
        <v>46</v>
      </c>
      <c r="M12" s="182">
        <v>55</v>
      </c>
      <c r="N12" s="182">
        <v>61</v>
      </c>
      <c r="O12" s="182">
        <v>82</v>
      </c>
      <c r="P12" s="182">
        <v>99</v>
      </c>
      <c r="Q12" s="182">
        <v>105</v>
      </c>
      <c r="R12" s="182">
        <v>116</v>
      </c>
      <c r="S12" s="182">
        <v>128</v>
      </c>
      <c r="T12" s="182">
        <v>200</v>
      </c>
      <c r="U12" s="182">
        <v>183</v>
      </c>
      <c r="V12" s="183" t="s">
        <v>5</v>
      </c>
    </row>
    <row r="13" spans="1:22" ht="15" customHeight="1" x14ac:dyDescent="0.2">
      <c r="A13" s="180" t="s">
        <v>11</v>
      </c>
      <c r="B13" s="181">
        <v>2.4249942444170847</v>
      </c>
      <c r="C13" s="182">
        <v>2.141381132740245</v>
      </c>
      <c r="D13" s="182">
        <v>1.4400718034345503</v>
      </c>
      <c r="E13" s="182">
        <v>1.3</v>
      </c>
      <c r="F13" s="182">
        <v>1.2</v>
      </c>
      <c r="G13" s="182">
        <v>1.4</v>
      </c>
      <c r="H13" s="182">
        <v>0.9</v>
      </c>
      <c r="I13" s="182">
        <v>1.6</v>
      </c>
      <c r="J13" s="182">
        <v>1.2</v>
      </c>
      <c r="K13" s="182">
        <v>1.7999999999999998</v>
      </c>
      <c r="L13" s="182">
        <v>1.9</v>
      </c>
      <c r="M13" s="182">
        <v>1.6</v>
      </c>
      <c r="N13" s="182">
        <v>2.2999999999999998</v>
      </c>
      <c r="O13" s="182">
        <v>1.6</v>
      </c>
      <c r="P13" s="182">
        <v>1.7</v>
      </c>
      <c r="Q13" s="182">
        <v>2.1</v>
      </c>
      <c r="R13" s="182">
        <v>3.7</v>
      </c>
      <c r="S13" s="182">
        <v>2.7</v>
      </c>
      <c r="T13" s="182">
        <v>3.0999999999999996</v>
      </c>
      <c r="U13" s="182">
        <v>5.5</v>
      </c>
      <c r="V13" s="183">
        <v>3.1</v>
      </c>
    </row>
    <row r="14" spans="1:22" ht="15" customHeight="1" x14ac:dyDescent="0.2">
      <c r="A14" s="180" t="s">
        <v>12</v>
      </c>
      <c r="B14" s="181">
        <v>29</v>
      </c>
      <c r="C14" s="182">
        <v>37</v>
      </c>
      <c r="D14" s="182">
        <v>50</v>
      </c>
      <c r="E14" s="182">
        <v>45</v>
      </c>
      <c r="F14" s="182">
        <v>56</v>
      </c>
      <c r="G14" s="182">
        <v>64</v>
      </c>
      <c r="H14" s="182">
        <v>77</v>
      </c>
      <c r="I14" s="182">
        <v>100</v>
      </c>
      <c r="J14" s="182">
        <v>135</v>
      </c>
      <c r="K14" s="182">
        <v>153</v>
      </c>
      <c r="L14" s="182">
        <v>177</v>
      </c>
      <c r="M14" s="182">
        <v>280</v>
      </c>
      <c r="N14" s="182">
        <v>375</v>
      </c>
      <c r="O14" s="182">
        <v>432</v>
      </c>
      <c r="P14" s="182">
        <v>349</v>
      </c>
      <c r="Q14" s="182">
        <v>387</v>
      </c>
      <c r="R14" s="182">
        <v>438</v>
      </c>
      <c r="S14" s="182">
        <v>454</v>
      </c>
      <c r="T14" s="182">
        <v>483</v>
      </c>
      <c r="U14" s="182">
        <v>453</v>
      </c>
      <c r="V14" s="183">
        <v>396</v>
      </c>
    </row>
    <row r="15" spans="1:22" ht="15" customHeight="1" x14ac:dyDescent="0.2">
      <c r="A15" s="180" t="s">
        <v>13</v>
      </c>
      <c r="B15" s="181">
        <v>75</v>
      </c>
      <c r="C15" s="182">
        <v>151</v>
      </c>
      <c r="D15" s="182">
        <v>119</v>
      </c>
      <c r="E15" s="182">
        <v>114</v>
      </c>
      <c r="F15" s="182">
        <v>92</v>
      </c>
      <c r="G15" s="182">
        <v>132</v>
      </c>
      <c r="H15" s="182">
        <v>182</v>
      </c>
      <c r="I15" s="182">
        <v>124</v>
      </c>
      <c r="J15" s="182">
        <v>266</v>
      </c>
      <c r="K15" s="182">
        <v>212</v>
      </c>
      <c r="L15" s="182">
        <v>229</v>
      </c>
      <c r="M15" s="182">
        <v>231</v>
      </c>
      <c r="N15" s="182">
        <v>254</v>
      </c>
      <c r="O15" s="182">
        <v>167</v>
      </c>
      <c r="P15" s="182">
        <v>271</v>
      </c>
      <c r="Q15" s="182">
        <v>171</v>
      </c>
      <c r="R15" s="182">
        <v>423</v>
      </c>
      <c r="S15" s="182">
        <v>377</v>
      </c>
      <c r="T15" s="182">
        <v>607</v>
      </c>
      <c r="U15" s="182" t="s">
        <v>5</v>
      </c>
      <c r="V15" s="183" t="s">
        <v>5</v>
      </c>
    </row>
    <row r="16" spans="1:22" ht="15" customHeight="1" x14ac:dyDescent="0.2">
      <c r="A16" s="180" t="s">
        <v>14</v>
      </c>
      <c r="B16" s="181">
        <v>4</v>
      </c>
      <c r="C16" s="182">
        <v>3</v>
      </c>
      <c r="D16" s="182">
        <v>2</v>
      </c>
      <c r="E16" s="182">
        <v>4</v>
      </c>
      <c r="F16" s="182">
        <v>8</v>
      </c>
      <c r="G16" s="182">
        <v>5</v>
      </c>
      <c r="H16" s="182">
        <v>5</v>
      </c>
      <c r="I16" s="182">
        <v>3</v>
      </c>
      <c r="J16" s="182">
        <v>4</v>
      </c>
      <c r="K16" s="182">
        <v>7.8000000000000007</v>
      </c>
      <c r="L16" s="182">
        <v>7.2</v>
      </c>
      <c r="M16" s="182">
        <v>10.199999999999999</v>
      </c>
      <c r="N16" s="182">
        <v>10.8</v>
      </c>
      <c r="O16" s="182">
        <v>11.8</v>
      </c>
      <c r="P16" s="182">
        <v>7.5</v>
      </c>
      <c r="Q16" s="182">
        <v>14.4</v>
      </c>
      <c r="R16" s="182">
        <v>15</v>
      </c>
      <c r="S16" s="182">
        <v>15</v>
      </c>
      <c r="T16" s="182">
        <v>15.6</v>
      </c>
      <c r="U16" s="182" t="s">
        <v>5</v>
      </c>
      <c r="V16" s="183" t="s">
        <v>5</v>
      </c>
    </row>
    <row r="17" spans="1:22" ht="15" customHeight="1" x14ac:dyDescent="0.2">
      <c r="A17" s="180" t="s">
        <v>15</v>
      </c>
      <c r="B17" s="181">
        <v>43</v>
      </c>
      <c r="C17" s="182">
        <v>22</v>
      </c>
      <c r="D17" s="182">
        <v>22</v>
      </c>
      <c r="E17" s="182">
        <v>15</v>
      </c>
      <c r="F17" s="182">
        <v>15</v>
      </c>
      <c r="G17" s="182">
        <v>14</v>
      </c>
      <c r="H17" s="182">
        <v>23</v>
      </c>
      <c r="I17" s="182">
        <v>25</v>
      </c>
      <c r="J17" s="182" t="s">
        <v>5</v>
      </c>
      <c r="K17" s="182" t="s">
        <v>5</v>
      </c>
      <c r="L17" s="182" t="s">
        <v>5</v>
      </c>
      <c r="M17" s="182" t="s">
        <v>5</v>
      </c>
      <c r="N17" s="182" t="s">
        <v>5</v>
      </c>
      <c r="O17" s="182" t="s">
        <v>5</v>
      </c>
      <c r="P17" s="182" t="s">
        <v>5</v>
      </c>
      <c r="Q17" s="182" t="s">
        <v>5</v>
      </c>
      <c r="R17" s="182" t="s">
        <v>5</v>
      </c>
      <c r="S17" s="182" t="s">
        <v>5</v>
      </c>
      <c r="T17" s="182" t="s">
        <v>5</v>
      </c>
      <c r="U17" s="182" t="s">
        <v>5</v>
      </c>
      <c r="V17" s="183" t="s">
        <v>5</v>
      </c>
    </row>
    <row r="18" spans="1:22" ht="15" customHeight="1" x14ac:dyDescent="0.2">
      <c r="A18" s="180" t="s">
        <v>16</v>
      </c>
      <c r="B18" s="181">
        <v>22</v>
      </c>
      <c r="C18" s="182">
        <v>23</v>
      </c>
      <c r="D18" s="182">
        <v>26</v>
      </c>
      <c r="E18" s="182">
        <v>16</v>
      </c>
      <c r="F18" s="182">
        <v>19</v>
      </c>
      <c r="G18" s="182">
        <v>15</v>
      </c>
      <c r="H18" s="182">
        <v>9</v>
      </c>
      <c r="I18" s="182">
        <v>10.9</v>
      </c>
      <c r="J18" s="182">
        <v>15.6</v>
      </c>
      <c r="K18" s="182">
        <v>21.4</v>
      </c>
      <c r="L18" s="182">
        <v>24.4</v>
      </c>
      <c r="M18" s="182">
        <v>27.4</v>
      </c>
      <c r="N18" s="182">
        <v>30.4</v>
      </c>
      <c r="O18" s="182">
        <v>37.4</v>
      </c>
      <c r="P18" s="182">
        <v>32.299999999999997</v>
      </c>
      <c r="Q18" s="182">
        <v>35.200000000000003</v>
      </c>
      <c r="R18" s="182">
        <v>42.2</v>
      </c>
      <c r="S18" s="182">
        <v>39.299999999999997</v>
      </c>
      <c r="T18" s="182" t="s">
        <v>5</v>
      </c>
      <c r="U18" s="182" t="s">
        <v>5</v>
      </c>
      <c r="V18" s="183" t="s">
        <v>5</v>
      </c>
    </row>
    <row r="19" spans="1:22" ht="15" customHeight="1" x14ac:dyDescent="0.2">
      <c r="A19" s="189" t="s">
        <v>17</v>
      </c>
      <c r="B19" s="181">
        <v>14.669140000000001</v>
      </c>
      <c r="C19" s="182">
        <v>11.0175935</v>
      </c>
      <c r="D19" s="182" t="s">
        <v>5</v>
      </c>
      <c r="E19" s="182" t="s">
        <v>5</v>
      </c>
      <c r="F19" s="182">
        <v>13.5</v>
      </c>
      <c r="G19" s="182">
        <v>12.4</v>
      </c>
      <c r="H19" s="182">
        <v>22.6</v>
      </c>
      <c r="I19" s="182">
        <v>25.6</v>
      </c>
      <c r="J19" s="182">
        <v>30</v>
      </c>
      <c r="K19" s="182">
        <v>23.1</v>
      </c>
      <c r="L19" s="182" t="s">
        <v>5</v>
      </c>
      <c r="M19" s="182" t="s">
        <v>5</v>
      </c>
      <c r="N19" s="182" t="s">
        <v>5</v>
      </c>
      <c r="O19" s="182" t="s">
        <v>5</v>
      </c>
      <c r="P19" s="182" t="s">
        <v>5</v>
      </c>
      <c r="Q19" s="182" t="s">
        <v>5</v>
      </c>
      <c r="R19" s="182" t="s">
        <v>5</v>
      </c>
      <c r="S19" s="182" t="s">
        <v>5</v>
      </c>
      <c r="T19" s="182" t="s">
        <v>5</v>
      </c>
      <c r="U19" s="182" t="s">
        <v>5</v>
      </c>
      <c r="V19" s="183" t="s">
        <v>5</v>
      </c>
    </row>
    <row r="20" spans="1:22" ht="15" customHeight="1" x14ac:dyDescent="0.2">
      <c r="A20" s="189" t="s">
        <v>82</v>
      </c>
      <c r="B20" s="181">
        <v>103</v>
      </c>
      <c r="C20" s="182">
        <v>107</v>
      </c>
      <c r="D20" s="182">
        <v>103</v>
      </c>
      <c r="E20" s="182">
        <v>111</v>
      </c>
      <c r="F20" s="182">
        <v>107</v>
      </c>
      <c r="G20" s="182">
        <v>53</v>
      </c>
      <c r="H20" s="182">
        <v>58</v>
      </c>
      <c r="I20" s="182">
        <v>56</v>
      </c>
      <c r="J20" s="182">
        <v>76</v>
      </c>
      <c r="K20" s="182">
        <v>91</v>
      </c>
      <c r="L20" s="182">
        <v>93</v>
      </c>
      <c r="M20" s="182">
        <v>104</v>
      </c>
      <c r="N20" s="182">
        <v>115</v>
      </c>
      <c r="O20" s="182">
        <v>129</v>
      </c>
      <c r="P20" s="182">
        <v>164</v>
      </c>
      <c r="Q20" s="182">
        <v>213</v>
      </c>
      <c r="R20" s="182">
        <v>186</v>
      </c>
      <c r="S20" s="182">
        <v>172.5</v>
      </c>
      <c r="T20" s="182">
        <v>191</v>
      </c>
      <c r="U20" s="182" t="s">
        <v>5</v>
      </c>
      <c r="V20" s="183" t="s">
        <v>5</v>
      </c>
    </row>
    <row r="21" spans="1:22" ht="15" customHeight="1" x14ac:dyDescent="0.2">
      <c r="A21" s="189" t="s">
        <v>104</v>
      </c>
      <c r="B21" s="181" t="s">
        <v>5</v>
      </c>
      <c r="C21" s="182" t="s">
        <v>5</v>
      </c>
      <c r="D21" s="182" t="s">
        <v>5</v>
      </c>
      <c r="E21" s="182" t="s">
        <v>5</v>
      </c>
      <c r="F21" s="182" t="s">
        <v>5</v>
      </c>
      <c r="G21" s="182" t="s">
        <v>5</v>
      </c>
      <c r="H21" s="182" t="s">
        <v>5</v>
      </c>
      <c r="I21" s="182" t="s">
        <v>5</v>
      </c>
      <c r="J21" s="182" t="s">
        <v>5</v>
      </c>
      <c r="K21" s="182" t="s">
        <v>5</v>
      </c>
      <c r="L21" s="182" t="s">
        <v>5</v>
      </c>
      <c r="M21" s="182" t="s">
        <v>5</v>
      </c>
      <c r="N21" s="182" t="s">
        <v>5</v>
      </c>
      <c r="O21" s="182" t="s">
        <v>5</v>
      </c>
      <c r="P21" s="182" t="s">
        <v>5</v>
      </c>
      <c r="Q21" s="182" t="s">
        <v>5</v>
      </c>
      <c r="R21" s="182" t="s">
        <v>5</v>
      </c>
      <c r="S21" s="182" t="s">
        <v>5</v>
      </c>
      <c r="T21" s="182" t="s">
        <v>5</v>
      </c>
      <c r="U21" s="182" t="s">
        <v>5</v>
      </c>
      <c r="V21" s="183" t="s">
        <v>5</v>
      </c>
    </row>
    <row r="22" spans="1:22" ht="15" customHeight="1" x14ac:dyDescent="0.2">
      <c r="A22" s="180" t="s">
        <v>20</v>
      </c>
      <c r="B22" s="181" t="s">
        <v>5</v>
      </c>
      <c r="C22" s="182" t="s">
        <v>5</v>
      </c>
      <c r="D22" s="182" t="s">
        <v>5</v>
      </c>
      <c r="E22" s="182" t="s">
        <v>5</v>
      </c>
      <c r="F22" s="182" t="s">
        <v>5</v>
      </c>
      <c r="G22" s="182" t="s">
        <v>5</v>
      </c>
      <c r="H22" s="182" t="s">
        <v>5</v>
      </c>
      <c r="I22" s="182" t="s">
        <v>5</v>
      </c>
      <c r="J22" s="182" t="s">
        <v>5</v>
      </c>
      <c r="K22" s="182" t="s">
        <v>5</v>
      </c>
      <c r="L22" s="182" t="s">
        <v>5</v>
      </c>
      <c r="M22" s="182" t="s">
        <v>5</v>
      </c>
      <c r="N22" s="182" t="s">
        <v>5</v>
      </c>
      <c r="O22" s="182" t="s">
        <v>5</v>
      </c>
      <c r="P22" s="182" t="s">
        <v>5</v>
      </c>
      <c r="Q22" s="182" t="s">
        <v>5</v>
      </c>
      <c r="R22" s="182" t="s">
        <v>5</v>
      </c>
      <c r="S22" s="182" t="s">
        <v>5</v>
      </c>
      <c r="T22" s="182" t="s">
        <v>5</v>
      </c>
      <c r="U22" s="182" t="s">
        <v>5</v>
      </c>
      <c r="V22" s="183" t="s">
        <v>5</v>
      </c>
    </row>
    <row r="23" spans="1:22" ht="15" customHeight="1" x14ac:dyDescent="0.2">
      <c r="A23" s="189" t="s">
        <v>21</v>
      </c>
      <c r="B23" s="181">
        <v>2954</v>
      </c>
      <c r="C23" s="182">
        <v>3583</v>
      </c>
      <c r="D23" s="182">
        <v>4046</v>
      </c>
      <c r="E23" s="182">
        <v>2942</v>
      </c>
      <c r="F23" s="182">
        <v>4361</v>
      </c>
      <c r="G23" s="182">
        <v>4657</v>
      </c>
      <c r="H23" s="182">
        <v>4119</v>
      </c>
      <c r="I23" s="182">
        <v>4133</v>
      </c>
      <c r="J23" s="182">
        <v>4704</v>
      </c>
      <c r="K23" s="182">
        <v>6328</v>
      </c>
      <c r="L23" s="182">
        <v>7206</v>
      </c>
      <c r="M23" s="182">
        <v>8133</v>
      </c>
      <c r="N23" s="182">
        <v>10327</v>
      </c>
      <c r="O23" s="182">
        <v>12104</v>
      </c>
      <c r="P23" s="182">
        <v>11757</v>
      </c>
      <c r="Q23" s="182">
        <v>13633</v>
      </c>
      <c r="R23" s="182">
        <v>9333</v>
      </c>
      <c r="S23" s="182">
        <v>10823</v>
      </c>
      <c r="T23" s="182">
        <v>6747</v>
      </c>
      <c r="U23" s="182">
        <v>7979</v>
      </c>
      <c r="V23" s="183">
        <v>6897</v>
      </c>
    </row>
    <row r="24" spans="1:22" ht="15" customHeight="1" x14ac:dyDescent="0.2">
      <c r="A24" s="180" t="s">
        <v>22</v>
      </c>
      <c r="B24" s="181">
        <v>1</v>
      </c>
      <c r="C24" s="182">
        <v>4</v>
      </c>
      <c r="D24" s="182">
        <v>5</v>
      </c>
      <c r="E24" s="182">
        <v>0.4</v>
      </c>
      <c r="F24" s="182">
        <v>10</v>
      </c>
      <c r="G24" s="182">
        <v>5</v>
      </c>
      <c r="H24" s="182">
        <v>14</v>
      </c>
      <c r="I24" s="182" t="s">
        <v>5</v>
      </c>
      <c r="J24" s="182" t="s">
        <v>5</v>
      </c>
      <c r="K24" s="182" t="s">
        <v>5</v>
      </c>
      <c r="L24" s="182" t="s">
        <v>5</v>
      </c>
      <c r="M24" s="182" t="s">
        <v>5</v>
      </c>
      <c r="N24" s="182" t="s">
        <v>5</v>
      </c>
      <c r="O24" s="182" t="s">
        <v>5</v>
      </c>
      <c r="P24" s="182" t="s">
        <v>5</v>
      </c>
      <c r="Q24" s="182" t="s">
        <v>5</v>
      </c>
      <c r="R24" s="182" t="s">
        <v>5</v>
      </c>
      <c r="S24" s="182" t="s">
        <v>5</v>
      </c>
      <c r="T24" s="182" t="s">
        <v>5</v>
      </c>
      <c r="U24" s="182" t="s">
        <v>5</v>
      </c>
      <c r="V24" s="183" t="s">
        <v>5</v>
      </c>
    </row>
    <row r="25" spans="1:22" ht="15" customHeight="1" x14ac:dyDescent="0.2">
      <c r="A25" s="180" t="s">
        <v>23</v>
      </c>
      <c r="B25" s="181">
        <v>58</v>
      </c>
      <c r="C25" s="182">
        <v>69</v>
      </c>
      <c r="D25" s="182">
        <v>90</v>
      </c>
      <c r="E25" s="182">
        <v>34</v>
      </c>
      <c r="F25" s="182">
        <v>28</v>
      </c>
      <c r="G25" s="182">
        <v>36</v>
      </c>
      <c r="H25" s="182">
        <v>74</v>
      </c>
      <c r="I25" s="182">
        <v>73</v>
      </c>
      <c r="J25" s="182">
        <v>74</v>
      </c>
      <c r="K25" s="182">
        <v>73</v>
      </c>
      <c r="L25" s="182">
        <v>66</v>
      </c>
      <c r="M25" s="182">
        <v>60</v>
      </c>
      <c r="N25" s="182">
        <v>61</v>
      </c>
      <c r="O25" s="182">
        <v>46</v>
      </c>
      <c r="P25" s="182">
        <v>26</v>
      </c>
      <c r="Q25" s="182" t="s">
        <v>5</v>
      </c>
      <c r="R25" s="182" t="s">
        <v>5</v>
      </c>
      <c r="S25" s="182" t="s">
        <v>5</v>
      </c>
      <c r="T25" s="182" t="s">
        <v>5</v>
      </c>
      <c r="U25" s="182" t="s">
        <v>5</v>
      </c>
      <c r="V25" s="183" t="s">
        <v>5</v>
      </c>
    </row>
    <row r="26" spans="1:22" ht="15" customHeight="1" x14ac:dyDescent="0.2">
      <c r="A26" s="180" t="s">
        <v>24</v>
      </c>
      <c r="B26" s="181">
        <v>177</v>
      </c>
      <c r="C26" s="182">
        <v>170</v>
      </c>
      <c r="D26" s="182">
        <v>157</v>
      </c>
      <c r="E26" s="182">
        <v>152</v>
      </c>
      <c r="F26" s="182">
        <v>176</v>
      </c>
      <c r="G26" s="182">
        <v>205</v>
      </c>
      <c r="H26" s="182">
        <v>218</v>
      </c>
      <c r="I26" s="182">
        <v>261</v>
      </c>
      <c r="J26" s="182">
        <v>336</v>
      </c>
      <c r="K26" s="182">
        <v>458</v>
      </c>
      <c r="L26" s="182">
        <v>533</v>
      </c>
      <c r="M26" s="182">
        <v>639</v>
      </c>
      <c r="N26" s="182">
        <v>790</v>
      </c>
      <c r="O26" s="182">
        <v>1184</v>
      </c>
      <c r="P26" s="182">
        <v>1119</v>
      </c>
      <c r="Q26" s="182">
        <v>1434</v>
      </c>
      <c r="R26" s="182">
        <v>1998</v>
      </c>
      <c r="S26" s="182">
        <v>1980</v>
      </c>
      <c r="T26" s="182" t="s">
        <v>5</v>
      </c>
      <c r="U26" s="182" t="s">
        <v>5</v>
      </c>
      <c r="V26" s="183" t="s">
        <v>5</v>
      </c>
    </row>
    <row r="27" spans="1:22" ht="15" customHeight="1" x14ac:dyDescent="0.2">
      <c r="A27" s="180" t="s">
        <v>25</v>
      </c>
      <c r="B27" s="181">
        <v>94</v>
      </c>
      <c r="C27" s="182">
        <v>91</v>
      </c>
      <c r="D27" s="182">
        <v>103</v>
      </c>
      <c r="E27" s="182">
        <v>110</v>
      </c>
      <c r="F27" s="182">
        <v>143</v>
      </c>
      <c r="G27" s="182">
        <v>99</v>
      </c>
      <c r="H27" s="182">
        <v>46</v>
      </c>
      <c r="I27" s="182">
        <v>77</v>
      </c>
      <c r="J27" s="182">
        <v>84</v>
      </c>
      <c r="K27" s="182">
        <v>74</v>
      </c>
      <c r="L27" s="182">
        <v>13</v>
      </c>
      <c r="M27" s="182" t="s">
        <v>5</v>
      </c>
      <c r="N27" s="182" t="s">
        <v>5</v>
      </c>
      <c r="O27" s="182" t="s">
        <v>5</v>
      </c>
      <c r="P27" s="182" t="s">
        <v>5</v>
      </c>
      <c r="Q27" s="182" t="s">
        <v>5</v>
      </c>
      <c r="R27" s="182" t="s">
        <v>5</v>
      </c>
      <c r="S27" s="182" t="s">
        <v>5</v>
      </c>
      <c r="T27" s="182" t="s">
        <v>5</v>
      </c>
      <c r="U27" s="182" t="s">
        <v>5</v>
      </c>
      <c r="V27" s="183" t="s">
        <v>5</v>
      </c>
    </row>
    <row r="28" spans="1:22" ht="15" customHeight="1" x14ac:dyDescent="0.2">
      <c r="A28" s="189" t="s">
        <v>26</v>
      </c>
      <c r="B28" s="181" t="s">
        <v>5</v>
      </c>
      <c r="C28" s="182">
        <v>67</v>
      </c>
      <c r="D28" s="182">
        <v>76</v>
      </c>
      <c r="E28" s="182" t="s">
        <v>5</v>
      </c>
      <c r="F28" s="182" t="s">
        <v>5</v>
      </c>
      <c r="G28" s="182" t="s">
        <v>5</v>
      </c>
      <c r="H28" s="182" t="s">
        <v>5</v>
      </c>
      <c r="I28" s="182" t="s">
        <v>5</v>
      </c>
      <c r="J28" s="182">
        <v>58</v>
      </c>
      <c r="K28" s="182">
        <v>51</v>
      </c>
      <c r="L28" s="182">
        <v>59</v>
      </c>
      <c r="M28" s="182">
        <v>69</v>
      </c>
      <c r="N28" s="182">
        <v>87</v>
      </c>
      <c r="O28" s="182">
        <v>80.2</v>
      </c>
      <c r="P28" s="182">
        <v>64</v>
      </c>
      <c r="Q28" s="182">
        <v>80</v>
      </c>
      <c r="R28" s="182">
        <v>109</v>
      </c>
      <c r="S28" s="182">
        <v>127</v>
      </c>
      <c r="T28" s="182">
        <v>103</v>
      </c>
      <c r="U28" s="182">
        <v>127</v>
      </c>
      <c r="V28" s="183">
        <v>138</v>
      </c>
    </row>
    <row r="29" spans="1:22" ht="15" customHeight="1" x14ac:dyDescent="0.2">
      <c r="A29" s="180" t="s">
        <v>27</v>
      </c>
      <c r="B29" s="181">
        <v>30</v>
      </c>
      <c r="C29" s="182">
        <v>32</v>
      </c>
      <c r="D29" s="182">
        <v>35</v>
      </c>
      <c r="E29" s="182">
        <v>304</v>
      </c>
      <c r="F29" s="182">
        <v>325</v>
      </c>
      <c r="G29" s="182">
        <v>357</v>
      </c>
      <c r="H29" s="182">
        <v>374</v>
      </c>
      <c r="I29" s="182">
        <v>383</v>
      </c>
      <c r="J29" s="182">
        <v>441</v>
      </c>
      <c r="K29" s="182">
        <v>495</v>
      </c>
      <c r="L29" s="182">
        <v>867</v>
      </c>
      <c r="M29" s="182">
        <v>910</v>
      </c>
      <c r="N29" s="182">
        <v>990</v>
      </c>
      <c r="O29" s="182">
        <v>970</v>
      </c>
      <c r="P29" s="182">
        <v>849</v>
      </c>
      <c r="Q29" s="182">
        <v>706</v>
      </c>
      <c r="R29" s="182">
        <v>797</v>
      </c>
      <c r="S29" s="182">
        <v>1154</v>
      </c>
      <c r="T29" s="182">
        <v>1010</v>
      </c>
      <c r="U29" s="182">
        <v>1027</v>
      </c>
      <c r="V29" s="183">
        <v>911</v>
      </c>
    </row>
    <row r="30" spans="1:22" ht="15" customHeight="1" x14ac:dyDescent="0.2">
      <c r="A30" s="180" t="s">
        <v>28</v>
      </c>
      <c r="B30" s="181">
        <v>0.91100000000000003</v>
      </c>
      <c r="C30" s="182">
        <v>9.3000000000000007</v>
      </c>
      <c r="D30" s="182">
        <v>4.8</v>
      </c>
      <c r="E30" s="182">
        <v>4.3</v>
      </c>
      <c r="F30" s="182">
        <v>5.8</v>
      </c>
      <c r="G30" s="182">
        <v>7.8</v>
      </c>
      <c r="H30" s="182">
        <v>8.1999999999999993</v>
      </c>
      <c r="I30" s="182" t="s">
        <v>5</v>
      </c>
      <c r="J30" s="182" t="s">
        <v>5</v>
      </c>
      <c r="K30" s="182" t="s">
        <v>5</v>
      </c>
      <c r="L30" s="182" t="s">
        <v>5</v>
      </c>
      <c r="M30" s="182" t="s">
        <v>5</v>
      </c>
      <c r="N30" s="182">
        <v>1.1000000000000001</v>
      </c>
      <c r="O30" s="182">
        <v>2.4</v>
      </c>
      <c r="P30" s="182">
        <v>4.9000000000000004</v>
      </c>
      <c r="Q30" s="182">
        <v>2.04</v>
      </c>
      <c r="R30" s="182">
        <v>2.12</v>
      </c>
      <c r="S30" s="182">
        <v>1.68</v>
      </c>
      <c r="T30" s="182" t="s">
        <v>5</v>
      </c>
      <c r="U30" s="182" t="s">
        <v>5</v>
      </c>
      <c r="V30" s="183" t="s">
        <v>5</v>
      </c>
    </row>
    <row r="31" spans="1:22" ht="15" customHeight="1" x14ac:dyDescent="0.2">
      <c r="A31" s="180" t="s">
        <v>29</v>
      </c>
      <c r="B31" s="181" t="s">
        <v>5</v>
      </c>
      <c r="C31" s="182" t="s">
        <v>5</v>
      </c>
      <c r="D31" s="182" t="s">
        <v>5</v>
      </c>
      <c r="E31" s="182" t="s">
        <v>5</v>
      </c>
      <c r="F31" s="182" t="s">
        <v>5</v>
      </c>
      <c r="G31" s="182" t="s">
        <v>5</v>
      </c>
      <c r="H31" s="182" t="s">
        <v>5</v>
      </c>
      <c r="I31" s="182" t="s">
        <v>5</v>
      </c>
      <c r="J31" s="182">
        <v>2.4</v>
      </c>
      <c r="K31" s="182">
        <v>2.2000000000000002</v>
      </c>
      <c r="L31" s="182" t="s">
        <v>5</v>
      </c>
      <c r="M31" s="182" t="s">
        <v>5</v>
      </c>
      <c r="N31" s="182" t="s">
        <v>5</v>
      </c>
      <c r="O31" s="182" t="s">
        <v>5</v>
      </c>
      <c r="P31" s="182" t="s">
        <v>5</v>
      </c>
      <c r="Q31" s="182">
        <v>13.600000000000001</v>
      </c>
      <c r="R31" s="182">
        <v>14.5</v>
      </c>
      <c r="S31" s="182">
        <v>6.8</v>
      </c>
      <c r="T31" s="182" t="s">
        <v>5</v>
      </c>
      <c r="U31" s="182" t="s">
        <v>5</v>
      </c>
      <c r="V31" s="183" t="s">
        <v>5</v>
      </c>
    </row>
    <row r="32" spans="1:22" ht="15" customHeight="1" x14ac:dyDescent="0.2">
      <c r="A32" s="180" t="s">
        <v>30</v>
      </c>
      <c r="B32" s="181">
        <v>785</v>
      </c>
      <c r="C32" s="182">
        <v>823</v>
      </c>
      <c r="D32" s="182">
        <v>1077</v>
      </c>
      <c r="E32" s="182">
        <v>1213</v>
      </c>
      <c r="F32" s="182">
        <v>1211</v>
      </c>
      <c r="G32" s="182">
        <v>500</v>
      </c>
      <c r="H32" s="182">
        <v>536</v>
      </c>
      <c r="I32" s="182">
        <v>513</v>
      </c>
      <c r="J32" s="182">
        <v>619</v>
      </c>
      <c r="K32" s="182">
        <v>799</v>
      </c>
      <c r="L32" s="182">
        <v>969</v>
      </c>
      <c r="M32" s="182">
        <v>1181</v>
      </c>
      <c r="N32" s="182">
        <v>1514</v>
      </c>
      <c r="O32" s="182">
        <v>1398</v>
      </c>
      <c r="P32" s="182">
        <v>1124</v>
      </c>
      <c r="Q32" s="182">
        <v>1620</v>
      </c>
      <c r="R32" s="182">
        <v>1844</v>
      </c>
      <c r="S32" s="182">
        <v>2004</v>
      </c>
      <c r="T32" s="182">
        <v>1829</v>
      </c>
      <c r="U32" s="182">
        <v>1833</v>
      </c>
      <c r="V32" s="183" t="s">
        <v>5</v>
      </c>
    </row>
    <row r="33" spans="1:22" ht="15" customHeight="1" x14ac:dyDescent="0.2">
      <c r="A33" s="180" t="s">
        <v>31</v>
      </c>
      <c r="B33" s="181">
        <v>29</v>
      </c>
      <c r="C33" s="182">
        <v>33.700000000000003</v>
      </c>
      <c r="D33" s="182">
        <v>33.72</v>
      </c>
      <c r="E33" s="182">
        <v>24.7</v>
      </c>
      <c r="F33" s="182">
        <v>23.1</v>
      </c>
      <c r="G33" s="182" t="s">
        <v>5</v>
      </c>
      <c r="H33" s="182" t="s">
        <v>5</v>
      </c>
      <c r="I33" s="182" t="s">
        <v>5</v>
      </c>
      <c r="J33" s="182" t="s">
        <v>5</v>
      </c>
      <c r="K33" s="182" t="s">
        <v>5</v>
      </c>
      <c r="L33" s="182" t="s">
        <v>5</v>
      </c>
      <c r="M33" s="182" t="s">
        <v>5</v>
      </c>
      <c r="N33" s="182" t="s">
        <v>5</v>
      </c>
      <c r="O33" s="182" t="s">
        <v>5</v>
      </c>
      <c r="P33" s="182" t="s">
        <v>5</v>
      </c>
      <c r="Q33" s="182" t="s">
        <v>5</v>
      </c>
      <c r="R33" s="182" t="s">
        <v>5</v>
      </c>
      <c r="S33" s="182" t="s">
        <v>5</v>
      </c>
      <c r="T33" s="182" t="s">
        <v>5</v>
      </c>
      <c r="U33" s="182" t="s">
        <v>5</v>
      </c>
      <c r="V33" s="183" t="s">
        <v>5</v>
      </c>
    </row>
    <row r="34" spans="1:22" ht="15" customHeight="1" x14ac:dyDescent="0.2">
      <c r="A34" s="180" t="s">
        <v>32</v>
      </c>
      <c r="B34" s="181" t="s">
        <v>5</v>
      </c>
      <c r="C34" s="182" t="s">
        <v>5</v>
      </c>
      <c r="D34" s="182" t="s">
        <v>5</v>
      </c>
      <c r="E34" s="182" t="s">
        <v>5</v>
      </c>
      <c r="F34" s="182" t="s">
        <v>5</v>
      </c>
      <c r="G34" s="182" t="s">
        <v>5</v>
      </c>
      <c r="H34" s="182" t="s">
        <v>5</v>
      </c>
      <c r="I34" s="182" t="s">
        <v>5</v>
      </c>
      <c r="J34" s="182" t="s">
        <v>5</v>
      </c>
      <c r="K34" s="182" t="s">
        <v>5</v>
      </c>
      <c r="L34" s="182" t="s">
        <v>5</v>
      </c>
      <c r="M34" s="182" t="s">
        <v>5</v>
      </c>
      <c r="N34" s="182" t="s">
        <v>5</v>
      </c>
      <c r="O34" s="182" t="s">
        <v>5</v>
      </c>
      <c r="P34" s="182" t="s">
        <v>5</v>
      </c>
      <c r="Q34" s="182" t="s">
        <v>5</v>
      </c>
      <c r="R34" s="182" t="s">
        <v>5</v>
      </c>
      <c r="S34" s="182" t="s">
        <v>5</v>
      </c>
      <c r="T34" s="182" t="s">
        <v>5</v>
      </c>
      <c r="U34" s="182" t="s">
        <v>5</v>
      </c>
      <c r="V34" s="183" t="s">
        <v>5</v>
      </c>
    </row>
    <row r="35" spans="1:22" ht="15" customHeight="1" x14ac:dyDescent="0.2">
      <c r="A35" s="180" t="s">
        <v>33</v>
      </c>
      <c r="B35" s="181">
        <v>4</v>
      </c>
      <c r="C35" s="182">
        <v>4</v>
      </c>
      <c r="D35" s="182">
        <v>3</v>
      </c>
      <c r="E35" s="182">
        <v>23</v>
      </c>
      <c r="F35" s="182">
        <v>39</v>
      </c>
      <c r="G35" s="182">
        <v>84</v>
      </c>
      <c r="H35" s="182">
        <v>90</v>
      </c>
      <c r="I35" s="182">
        <v>202</v>
      </c>
      <c r="J35" s="182">
        <v>243</v>
      </c>
      <c r="K35" s="182">
        <v>261</v>
      </c>
      <c r="L35" s="182">
        <v>301</v>
      </c>
      <c r="M35" s="182">
        <v>244</v>
      </c>
      <c r="N35" s="182">
        <v>99</v>
      </c>
      <c r="O35" s="182">
        <v>99</v>
      </c>
      <c r="P35" s="182">
        <v>159</v>
      </c>
      <c r="Q35" s="182">
        <v>170</v>
      </c>
      <c r="R35" s="182" t="s">
        <v>5</v>
      </c>
      <c r="S35" s="182" t="s">
        <v>5</v>
      </c>
      <c r="T35" s="182" t="s">
        <v>5</v>
      </c>
      <c r="U35" s="182" t="s">
        <v>5</v>
      </c>
      <c r="V35" s="183" t="s">
        <v>5</v>
      </c>
    </row>
    <row r="36" spans="1:22" ht="15" customHeight="1" x14ac:dyDescent="0.2">
      <c r="A36" s="180" t="s">
        <v>34</v>
      </c>
      <c r="B36" s="181">
        <v>106</v>
      </c>
      <c r="C36" s="182">
        <v>102</v>
      </c>
      <c r="D36" s="182">
        <v>110</v>
      </c>
      <c r="E36" s="182">
        <v>136</v>
      </c>
      <c r="F36" s="182">
        <v>137</v>
      </c>
      <c r="G36" s="182">
        <v>152</v>
      </c>
      <c r="H36" s="182">
        <v>149</v>
      </c>
      <c r="I36" s="182">
        <v>109</v>
      </c>
      <c r="J36" s="182">
        <v>119</v>
      </c>
      <c r="K36" s="182">
        <v>239</v>
      </c>
      <c r="L36" s="182">
        <v>190</v>
      </c>
      <c r="M36" s="182">
        <v>248</v>
      </c>
      <c r="N36" s="182">
        <v>290</v>
      </c>
      <c r="O36" s="182">
        <v>357</v>
      </c>
      <c r="P36" s="182">
        <v>262</v>
      </c>
      <c r="Q36" s="182">
        <v>319</v>
      </c>
      <c r="R36" s="182">
        <v>479</v>
      </c>
      <c r="S36" s="182">
        <v>563</v>
      </c>
      <c r="T36" s="182">
        <v>578</v>
      </c>
      <c r="U36" s="182" t="s">
        <v>5</v>
      </c>
      <c r="V36" s="183" t="s">
        <v>5</v>
      </c>
    </row>
    <row r="37" spans="1:22" ht="15" customHeight="1" x14ac:dyDescent="0.2">
      <c r="A37" s="180" t="s">
        <v>35</v>
      </c>
      <c r="B37" s="181">
        <v>22</v>
      </c>
      <c r="C37" s="182">
        <v>31</v>
      </c>
      <c r="D37" s="182">
        <v>32</v>
      </c>
      <c r="E37" s="182">
        <v>25</v>
      </c>
      <c r="F37" s="182">
        <v>42</v>
      </c>
      <c r="G37" s="182">
        <v>29</v>
      </c>
      <c r="H37" s="182">
        <v>40</v>
      </c>
      <c r="I37" s="182">
        <v>45</v>
      </c>
      <c r="J37" s="182">
        <v>66</v>
      </c>
      <c r="K37" s="182">
        <v>75</v>
      </c>
      <c r="L37" s="182">
        <v>48</v>
      </c>
      <c r="M37" s="182">
        <v>45</v>
      </c>
      <c r="N37" s="182">
        <v>43</v>
      </c>
      <c r="O37" s="182">
        <v>43</v>
      </c>
      <c r="P37" s="182">
        <v>46</v>
      </c>
      <c r="Q37" s="182">
        <v>45</v>
      </c>
      <c r="R37" s="182">
        <v>36</v>
      </c>
      <c r="S37" s="182">
        <v>35</v>
      </c>
      <c r="T37" s="182">
        <v>33</v>
      </c>
      <c r="U37" s="182">
        <v>36</v>
      </c>
      <c r="V37" s="183">
        <v>39</v>
      </c>
    </row>
    <row r="38" spans="1:22" ht="15" customHeight="1" x14ac:dyDescent="0.2">
      <c r="A38" s="180" t="s">
        <v>36</v>
      </c>
      <c r="B38" s="181">
        <v>26</v>
      </c>
      <c r="C38" s="182">
        <v>27</v>
      </c>
      <c r="D38" s="182">
        <v>25</v>
      </c>
      <c r="E38" s="182">
        <v>28</v>
      </c>
      <c r="F38" s="182">
        <v>36</v>
      </c>
      <c r="G38" s="182">
        <v>47</v>
      </c>
      <c r="H38" s="182">
        <v>91</v>
      </c>
      <c r="I38" s="182">
        <v>105</v>
      </c>
      <c r="J38" s="182">
        <v>136</v>
      </c>
      <c r="K38" s="182">
        <v>142</v>
      </c>
      <c r="L38" s="182">
        <v>149</v>
      </c>
      <c r="M38" s="182">
        <v>175.4</v>
      </c>
      <c r="N38" s="182">
        <v>227</v>
      </c>
      <c r="O38" s="182">
        <v>286</v>
      </c>
      <c r="P38" s="182">
        <v>196</v>
      </c>
      <c r="Q38" s="182">
        <v>208</v>
      </c>
      <c r="R38" s="182">
        <v>218</v>
      </c>
      <c r="S38" s="182">
        <v>144</v>
      </c>
      <c r="T38" s="182">
        <v>178.2</v>
      </c>
      <c r="U38" s="182">
        <v>214</v>
      </c>
      <c r="V38" s="183" t="s">
        <v>5</v>
      </c>
    </row>
    <row r="39" spans="1:22" ht="15" customHeight="1" x14ac:dyDescent="0.2">
      <c r="A39" s="180" t="s">
        <v>37</v>
      </c>
      <c r="B39" s="181" t="s">
        <v>5</v>
      </c>
      <c r="C39" s="182" t="s">
        <v>5</v>
      </c>
      <c r="D39" s="182" t="s">
        <v>5</v>
      </c>
      <c r="E39" s="182" t="s">
        <v>5</v>
      </c>
      <c r="F39" s="182" t="s">
        <v>5</v>
      </c>
      <c r="G39" s="182" t="s">
        <v>5</v>
      </c>
      <c r="H39" s="182" t="s">
        <v>5</v>
      </c>
      <c r="I39" s="182" t="s">
        <v>5</v>
      </c>
      <c r="J39" s="182" t="s">
        <v>5</v>
      </c>
      <c r="K39" s="182" t="s">
        <v>5</v>
      </c>
      <c r="L39" s="182" t="s">
        <v>5</v>
      </c>
      <c r="M39" s="182" t="s">
        <v>5</v>
      </c>
      <c r="N39" s="182" t="s">
        <v>5</v>
      </c>
      <c r="O39" s="182" t="s">
        <v>5</v>
      </c>
      <c r="P39" s="182" t="s">
        <v>5</v>
      </c>
      <c r="Q39" s="182" t="s">
        <v>5</v>
      </c>
      <c r="R39" s="182" t="s">
        <v>5</v>
      </c>
      <c r="S39" s="182">
        <v>50</v>
      </c>
      <c r="T39" s="182">
        <v>50</v>
      </c>
      <c r="U39" s="182">
        <v>42</v>
      </c>
      <c r="V39" s="183">
        <v>31</v>
      </c>
    </row>
    <row r="40" spans="1:22" ht="15" customHeight="1" x14ac:dyDescent="0.2">
      <c r="A40" s="180" t="s">
        <v>38</v>
      </c>
      <c r="B40" s="181">
        <v>616</v>
      </c>
      <c r="C40" s="182">
        <v>705</v>
      </c>
      <c r="D40" s="182">
        <v>666</v>
      </c>
      <c r="E40" s="182">
        <v>672</v>
      </c>
      <c r="F40" s="182">
        <v>718</v>
      </c>
      <c r="G40" s="182">
        <v>732</v>
      </c>
      <c r="H40" s="182">
        <v>820</v>
      </c>
      <c r="I40" s="182">
        <v>829</v>
      </c>
      <c r="J40" s="182">
        <v>960</v>
      </c>
      <c r="K40" s="182">
        <v>1156</v>
      </c>
      <c r="L40" s="182">
        <v>1189</v>
      </c>
      <c r="M40" s="182">
        <v>1302</v>
      </c>
      <c r="N40" s="182">
        <v>1663</v>
      </c>
      <c r="O40" s="182">
        <v>1823</v>
      </c>
      <c r="P40" s="182">
        <v>1390</v>
      </c>
      <c r="Q40" s="182">
        <v>1585</v>
      </c>
      <c r="R40" s="182">
        <v>1808</v>
      </c>
      <c r="S40" s="182">
        <v>1778</v>
      </c>
      <c r="T40" s="182">
        <v>1593</v>
      </c>
      <c r="U40" s="182">
        <v>1719</v>
      </c>
      <c r="V40" s="183">
        <v>1679</v>
      </c>
    </row>
    <row r="41" spans="1:22" ht="15" customHeight="1" x14ac:dyDescent="0.2">
      <c r="A41" s="180" t="s">
        <v>39</v>
      </c>
      <c r="B41" s="181">
        <v>1469</v>
      </c>
      <c r="C41" s="182">
        <v>1857</v>
      </c>
      <c r="D41" s="182">
        <v>1649</v>
      </c>
      <c r="E41" s="182">
        <v>1934</v>
      </c>
      <c r="F41" s="182">
        <v>2177</v>
      </c>
      <c r="G41" s="182">
        <v>2280</v>
      </c>
      <c r="H41" s="182">
        <v>2966</v>
      </c>
      <c r="I41" s="182">
        <v>3157</v>
      </c>
      <c r="J41" s="182">
        <v>3802</v>
      </c>
      <c r="K41" s="182">
        <v>4540</v>
      </c>
      <c r="L41" s="182">
        <v>5426</v>
      </c>
      <c r="M41" s="182">
        <v>6900</v>
      </c>
      <c r="N41" s="182">
        <v>8307</v>
      </c>
      <c r="O41" s="182">
        <v>8885</v>
      </c>
      <c r="P41" s="182">
        <v>7980</v>
      </c>
      <c r="Q41" s="182">
        <v>8176</v>
      </c>
      <c r="R41" s="182">
        <v>9101</v>
      </c>
      <c r="S41" s="182">
        <v>8491</v>
      </c>
      <c r="T41" s="182">
        <v>8201</v>
      </c>
      <c r="U41" s="182">
        <v>8747</v>
      </c>
      <c r="V41" s="183">
        <v>7534</v>
      </c>
    </row>
    <row r="42" spans="1:22" ht="15" customHeight="1" x14ac:dyDescent="0.2">
      <c r="A42" s="180" t="s">
        <v>40</v>
      </c>
      <c r="B42" s="181" t="s">
        <v>5</v>
      </c>
      <c r="C42" s="182" t="s">
        <v>5</v>
      </c>
      <c r="D42" s="182" t="s">
        <v>5</v>
      </c>
      <c r="E42" s="182" t="s">
        <v>5</v>
      </c>
      <c r="F42" s="182" t="s">
        <v>5</v>
      </c>
      <c r="G42" s="182" t="s">
        <v>5</v>
      </c>
      <c r="H42" s="182" t="s">
        <v>5</v>
      </c>
      <c r="I42" s="182">
        <v>65</v>
      </c>
      <c r="J42" s="182">
        <v>106</v>
      </c>
      <c r="K42" s="182">
        <v>96</v>
      </c>
      <c r="L42" s="182">
        <v>138</v>
      </c>
      <c r="M42" s="182">
        <v>145</v>
      </c>
      <c r="N42" s="182">
        <v>182</v>
      </c>
      <c r="O42" s="182">
        <v>213</v>
      </c>
      <c r="P42" s="182">
        <v>217</v>
      </c>
      <c r="Q42" s="182">
        <v>135</v>
      </c>
      <c r="R42" s="182">
        <v>171</v>
      </c>
      <c r="S42" s="182">
        <v>224</v>
      </c>
      <c r="T42" s="182">
        <v>228</v>
      </c>
      <c r="U42" s="182">
        <v>225</v>
      </c>
      <c r="V42" s="183">
        <v>202</v>
      </c>
    </row>
    <row r="43" spans="1:22" ht="15" customHeight="1" x14ac:dyDescent="0.2">
      <c r="A43" s="180" t="s">
        <v>41</v>
      </c>
      <c r="B43" s="181" t="s">
        <v>5</v>
      </c>
      <c r="C43" s="182" t="s">
        <v>5</v>
      </c>
      <c r="D43" s="182" t="s">
        <v>5</v>
      </c>
      <c r="E43" s="182" t="s">
        <v>5</v>
      </c>
      <c r="F43" s="182" t="s">
        <v>5</v>
      </c>
      <c r="G43" s="182">
        <v>193</v>
      </c>
      <c r="H43" s="182">
        <v>264</v>
      </c>
      <c r="I43" s="182">
        <v>251</v>
      </c>
      <c r="J43" s="182">
        <v>383</v>
      </c>
      <c r="K43" s="182">
        <v>426</v>
      </c>
      <c r="L43" s="182">
        <v>363</v>
      </c>
      <c r="M43" s="182">
        <v>473</v>
      </c>
      <c r="N43" s="182">
        <v>542</v>
      </c>
      <c r="O43" s="182">
        <v>484</v>
      </c>
      <c r="P43" s="182">
        <v>511</v>
      </c>
      <c r="Q43" s="182">
        <v>560</v>
      </c>
      <c r="R43" s="182">
        <v>645</v>
      </c>
      <c r="S43" s="182">
        <v>598</v>
      </c>
      <c r="T43" s="182">
        <v>524</v>
      </c>
      <c r="U43" s="182">
        <v>522</v>
      </c>
      <c r="V43" s="183">
        <v>472</v>
      </c>
    </row>
    <row r="44" spans="1:22" ht="15" customHeight="1" x14ac:dyDescent="0.2">
      <c r="A44" s="180" t="s">
        <v>42</v>
      </c>
      <c r="B44" s="181" t="s">
        <v>5</v>
      </c>
      <c r="C44" s="182">
        <v>25.6</v>
      </c>
      <c r="D44" s="182">
        <v>28.6</v>
      </c>
      <c r="E44" s="182">
        <v>27</v>
      </c>
      <c r="F44" s="182">
        <v>25.1</v>
      </c>
      <c r="G44" s="182">
        <v>23.1</v>
      </c>
      <c r="H44" s="182">
        <v>30.1</v>
      </c>
      <c r="I44" s="182">
        <v>20.2</v>
      </c>
      <c r="J44" s="182">
        <v>27.5</v>
      </c>
      <c r="K44" s="182">
        <v>32.299999999999997</v>
      </c>
      <c r="L44" s="182">
        <v>43.9</v>
      </c>
      <c r="M44" s="182">
        <v>39</v>
      </c>
      <c r="N44" s="182">
        <v>44</v>
      </c>
      <c r="O44" s="182">
        <v>86</v>
      </c>
      <c r="P44" s="182">
        <v>69</v>
      </c>
      <c r="Q44" s="182">
        <v>105.5</v>
      </c>
      <c r="R44" s="182">
        <v>54</v>
      </c>
      <c r="S44" s="182">
        <v>51</v>
      </c>
      <c r="T44" s="182">
        <v>59</v>
      </c>
      <c r="U44" s="182" t="s">
        <v>5</v>
      </c>
      <c r="V44" s="183" t="s">
        <v>5</v>
      </c>
    </row>
    <row r="45" spans="1:22" ht="15" customHeight="1" x14ac:dyDescent="0.2">
      <c r="A45" s="180" t="s">
        <v>43</v>
      </c>
      <c r="B45" s="181">
        <v>47</v>
      </c>
      <c r="C45" s="182">
        <v>58</v>
      </c>
      <c r="D45" s="182">
        <v>83</v>
      </c>
      <c r="E45" s="182">
        <v>81</v>
      </c>
      <c r="F45" s="182">
        <v>99</v>
      </c>
      <c r="G45" s="182">
        <v>186</v>
      </c>
      <c r="H45" s="182">
        <v>168</v>
      </c>
      <c r="I45" s="182">
        <v>256</v>
      </c>
      <c r="J45" s="182">
        <v>58</v>
      </c>
      <c r="K45" s="182">
        <v>49</v>
      </c>
      <c r="L45" s="182">
        <v>139</v>
      </c>
      <c r="M45" s="182">
        <v>209</v>
      </c>
      <c r="N45" s="182">
        <v>337</v>
      </c>
      <c r="O45" s="182">
        <v>959</v>
      </c>
      <c r="P45" s="182">
        <v>791</v>
      </c>
      <c r="Q45" s="182">
        <v>736</v>
      </c>
      <c r="R45" s="182">
        <v>688</v>
      </c>
      <c r="S45" s="182">
        <v>639</v>
      </c>
      <c r="T45" s="182">
        <v>616</v>
      </c>
      <c r="U45" s="182">
        <v>601</v>
      </c>
      <c r="V45" s="183">
        <v>470</v>
      </c>
    </row>
    <row r="46" spans="1:22" ht="15" customHeight="1" x14ac:dyDescent="0.2">
      <c r="A46" s="180" t="s">
        <v>44</v>
      </c>
      <c r="B46" s="181">
        <v>4</v>
      </c>
      <c r="C46" s="182">
        <v>6</v>
      </c>
      <c r="D46" s="182">
        <v>19</v>
      </c>
      <c r="E46" s="182">
        <v>20</v>
      </c>
      <c r="F46" s="182">
        <v>21</v>
      </c>
      <c r="G46" s="182">
        <v>27</v>
      </c>
      <c r="H46" s="182">
        <v>29</v>
      </c>
      <c r="I46" s="182" t="s">
        <v>5</v>
      </c>
      <c r="J46" s="182" t="s">
        <v>5</v>
      </c>
      <c r="K46" s="182" t="s">
        <v>5</v>
      </c>
      <c r="L46" s="182">
        <v>67</v>
      </c>
      <c r="M46" s="182">
        <v>148</v>
      </c>
      <c r="N46" s="182">
        <v>177</v>
      </c>
      <c r="O46" s="182">
        <v>224</v>
      </c>
      <c r="P46" s="182">
        <v>223</v>
      </c>
      <c r="Q46" s="182">
        <v>224</v>
      </c>
      <c r="R46" s="182">
        <v>298</v>
      </c>
      <c r="S46" s="182">
        <v>337</v>
      </c>
      <c r="T46" s="182">
        <v>351</v>
      </c>
      <c r="U46" s="182" t="s">
        <v>5</v>
      </c>
      <c r="V46" s="183">
        <v>407</v>
      </c>
    </row>
    <row r="47" spans="1:22" ht="15" customHeight="1" x14ac:dyDescent="0.2">
      <c r="A47" s="180" t="s">
        <v>65</v>
      </c>
      <c r="B47" s="181" t="s">
        <v>5</v>
      </c>
      <c r="C47" s="182" t="s">
        <v>5</v>
      </c>
      <c r="D47" s="182" t="s">
        <v>5</v>
      </c>
      <c r="E47" s="182" t="s">
        <v>5</v>
      </c>
      <c r="F47" s="182" t="s">
        <v>5</v>
      </c>
      <c r="G47" s="182" t="s">
        <v>5</v>
      </c>
      <c r="H47" s="182" t="s">
        <v>5</v>
      </c>
      <c r="I47" s="182" t="s">
        <v>5</v>
      </c>
      <c r="J47" s="182" t="s">
        <v>5</v>
      </c>
      <c r="K47" s="182" t="s">
        <v>5</v>
      </c>
      <c r="L47" s="182" t="s">
        <v>5</v>
      </c>
      <c r="M47" s="182" t="s">
        <v>5</v>
      </c>
      <c r="N47" s="182" t="s">
        <v>5</v>
      </c>
      <c r="O47" s="182" t="s">
        <v>5</v>
      </c>
      <c r="P47" s="182" t="s">
        <v>5</v>
      </c>
      <c r="Q47" s="182" t="s">
        <v>5</v>
      </c>
      <c r="R47" s="182" t="s">
        <v>5</v>
      </c>
      <c r="S47" s="182" t="s">
        <v>5</v>
      </c>
      <c r="T47" s="182">
        <v>30.900000000000002</v>
      </c>
      <c r="U47" s="182">
        <v>56.2</v>
      </c>
      <c r="V47" s="183">
        <v>52.4</v>
      </c>
    </row>
    <row r="48" spans="1:22" ht="15" customHeight="1" x14ac:dyDescent="0.2">
      <c r="A48" s="180" t="s">
        <v>46</v>
      </c>
      <c r="B48" s="181">
        <v>168.18030708969479</v>
      </c>
      <c r="C48" s="182">
        <v>164</v>
      </c>
      <c r="D48" s="182">
        <v>171</v>
      </c>
      <c r="E48" s="182">
        <v>181</v>
      </c>
      <c r="F48" s="182">
        <v>183</v>
      </c>
      <c r="G48" s="182">
        <v>152</v>
      </c>
      <c r="H48" s="182">
        <v>175</v>
      </c>
      <c r="I48" s="182">
        <v>210</v>
      </c>
      <c r="J48" s="182">
        <v>269</v>
      </c>
      <c r="K48" s="182">
        <v>286</v>
      </c>
      <c r="L48" s="182">
        <v>334</v>
      </c>
      <c r="M48" s="182">
        <v>329</v>
      </c>
      <c r="N48" s="182">
        <v>622</v>
      </c>
      <c r="O48" s="182">
        <v>637</v>
      </c>
      <c r="P48" s="182">
        <v>474</v>
      </c>
      <c r="Q48" s="182">
        <v>464</v>
      </c>
      <c r="R48" s="182">
        <v>524</v>
      </c>
      <c r="S48" s="182">
        <v>469</v>
      </c>
      <c r="T48" s="182">
        <v>495</v>
      </c>
      <c r="U48" s="182">
        <v>481</v>
      </c>
      <c r="V48" s="183" t="s">
        <v>5</v>
      </c>
    </row>
    <row r="49" spans="1:22" ht="15" customHeight="1" x14ac:dyDescent="0.2">
      <c r="A49" s="180" t="s">
        <v>47</v>
      </c>
      <c r="B49" s="181">
        <v>224</v>
      </c>
      <c r="C49" s="182">
        <v>182</v>
      </c>
      <c r="D49" s="182">
        <v>195</v>
      </c>
      <c r="E49" s="182">
        <v>191</v>
      </c>
      <c r="F49" s="182">
        <v>202</v>
      </c>
      <c r="G49" s="182">
        <v>225</v>
      </c>
      <c r="H49" s="182">
        <v>221</v>
      </c>
      <c r="I49" s="182">
        <v>247</v>
      </c>
      <c r="J49" s="182">
        <v>258</v>
      </c>
      <c r="K49" s="182">
        <v>256</v>
      </c>
      <c r="L49" s="182">
        <v>269</v>
      </c>
      <c r="M49" s="182">
        <v>323</v>
      </c>
      <c r="N49" s="182">
        <v>396</v>
      </c>
      <c r="O49" s="182">
        <v>408</v>
      </c>
      <c r="P49" s="182">
        <v>349</v>
      </c>
      <c r="Q49" s="182">
        <v>352</v>
      </c>
      <c r="R49" s="182">
        <v>380</v>
      </c>
      <c r="S49" s="182">
        <v>429</v>
      </c>
      <c r="T49" s="182">
        <v>484</v>
      </c>
      <c r="U49" s="182">
        <v>480</v>
      </c>
      <c r="V49" s="183">
        <v>483</v>
      </c>
    </row>
    <row r="50" spans="1:22" ht="15" customHeight="1" x14ac:dyDescent="0.2">
      <c r="A50" s="180" t="s">
        <v>48</v>
      </c>
      <c r="B50" s="181" t="s">
        <v>5</v>
      </c>
      <c r="C50" s="182" t="s">
        <v>5</v>
      </c>
      <c r="D50" s="182" t="s">
        <v>5</v>
      </c>
      <c r="E50" s="182" t="s">
        <v>5</v>
      </c>
      <c r="F50" s="182" t="s">
        <v>5</v>
      </c>
      <c r="G50" s="182" t="s">
        <v>5</v>
      </c>
      <c r="H50" s="182" t="s">
        <v>5</v>
      </c>
      <c r="I50" s="182" t="s">
        <v>5</v>
      </c>
      <c r="J50" s="182" t="s">
        <v>5</v>
      </c>
      <c r="K50" s="182" t="s">
        <v>5</v>
      </c>
      <c r="L50" s="182" t="s">
        <v>5</v>
      </c>
      <c r="M50" s="182" t="s">
        <v>5</v>
      </c>
      <c r="N50" s="182" t="s">
        <v>5</v>
      </c>
      <c r="O50" s="182" t="s">
        <v>5</v>
      </c>
      <c r="P50" s="182" t="s">
        <v>5</v>
      </c>
      <c r="Q50" s="182" t="s">
        <v>5</v>
      </c>
      <c r="R50" s="182" t="s">
        <v>5</v>
      </c>
      <c r="S50" s="182" t="s">
        <v>5</v>
      </c>
      <c r="T50" s="182" t="s">
        <v>5</v>
      </c>
      <c r="U50" s="182" t="s">
        <v>5</v>
      </c>
      <c r="V50" s="183" t="s">
        <v>5</v>
      </c>
    </row>
    <row r="51" spans="1:22" ht="15" customHeight="1" x14ac:dyDescent="0.2">
      <c r="A51" s="180" t="s">
        <v>49</v>
      </c>
      <c r="B51" s="181" t="s">
        <v>5</v>
      </c>
      <c r="C51" s="182" t="s">
        <v>5</v>
      </c>
      <c r="D51" s="182" t="s">
        <v>5</v>
      </c>
      <c r="E51" s="182" t="s">
        <v>5</v>
      </c>
      <c r="F51" s="182" t="s">
        <v>5</v>
      </c>
      <c r="G51" s="182" t="s">
        <v>5</v>
      </c>
      <c r="H51" s="182" t="s">
        <v>5</v>
      </c>
      <c r="I51" s="182" t="s">
        <v>5</v>
      </c>
      <c r="J51" s="182" t="s">
        <v>5</v>
      </c>
      <c r="K51" s="182" t="s">
        <v>5</v>
      </c>
      <c r="L51" s="182" t="s">
        <v>5</v>
      </c>
      <c r="M51" s="182" t="s">
        <v>5</v>
      </c>
      <c r="N51" s="182" t="s">
        <v>5</v>
      </c>
      <c r="O51" s="182" t="s">
        <v>5</v>
      </c>
      <c r="P51" s="182" t="s">
        <v>5</v>
      </c>
      <c r="Q51" s="182" t="s">
        <v>5</v>
      </c>
      <c r="R51" s="182" t="s">
        <v>5</v>
      </c>
      <c r="S51" s="182" t="s">
        <v>5</v>
      </c>
      <c r="T51" s="182" t="s">
        <v>5</v>
      </c>
      <c r="U51" s="182" t="s">
        <v>5</v>
      </c>
      <c r="V51" s="183" t="s">
        <v>5</v>
      </c>
    </row>
    <row r="52" spans="1:22" ht="15" customHeight="1" x14ac:dyDescent="0.2">
      <c r="A52" s="180" t="s">
        <v>50</v>
      </c>
      <c r="B52" s="181">
        <v>2654</v>
      </c>
      <c r="C52" s="182">
        <v>3137</v>
      </c>
      <c r="D52" s="182">
        <v>3422</v>
      </c>
      <c r="E52" s="182">
        <v>3419</v>
      </c>
      <c r="F52" s="182">
        <v>3407</v>
      </c>
      <c r="G52" s="182">
        <v>3338</v>
      </c>
      <c r="H52" s="182">
        <v>3256</v>
      </c>
      <c r="I52" s="182">
        <v>3695</v>
      </c>
      <c r="J52" s="182">
        <v>6674</v>
      </c>
      <c r="K52" s="182">
        <v>7571</v>
      </c>
      <c r="L52" s="182">
        <v>8629</v>
      </c>
      <c r="M52" s="182">
        <v>9211</v>
      </c>
      <c r="N52" s="182">
        <v>10226</v>
      </c>
      <c r="O52" s="182">
        <v>9178</v>
      </c>
      <c r="P52" s="182">
        <v>8684</v>
      </c>
      <c r="Q52" s="182">
        <v>10309</v>
      </c>
      <c r="R52" s="182">
        <v>10706</v>
      </c>
      <c r="S52" s="182">
        <v>11202</v>
      </c>
      <c r="T52" s="182">
        <v>10468</v>
      </c>
      <c r="U52" s="182">
        <v>10484</v>
      </c>
      <c r="V52" s="183">
        <v>9140</v>
      </c>
    </row>
    <row r="53" spans="1:22" ht="15" customHeight="1" x14ac:dyDescent="0.2">
      <c r="A53" s="180" t="s">
        <v>51</v>
      </c>
      <c r="B53" s="181" t="s">
        <v>5</v>
      </c>
      <c r="C53" s="182" t="s">
        <v>5</v>
      </c>
      <c r="D53" s="182" t="s">
        <v>5</v>
      </c>
      <c r="E53" s="182" t="s">
        <v>5</v>
      </c>
      <c r="F53" s="182" t="s">
        <v>5</v>
      </c>
      <c r="G53" s="182" t="s">
        <v>5</v>
      </c>
      <c r="H53" s="182" t="s">
        <v>5</v>
      </c>
      <c r="I53" s="182" t="s">
        <v>5</v>
      </c>
      <c r="J53" s="182" t="s">
        <v>5</v>
      </c>
      <c r="K53" s="182" t="s">
        <v>5</v>
      </c>
      <c r="L53" s="182" t="s">
        <v>5</v>
      </c>
      <c r="M53" s="182" t="s">
        <v>5</v>
      </c>
      <c r="N53" s="182" t="s">
        <v>5</v>
      </c>
      <c r="O53" s="182" t="s">
        <v>5</v>
      </c>
      <c r="P53" s="182" t="s">
        <v>5</v>
      </c>
      <c r="Q53" s="182" t="s">
        <v>5</v>
      </c>
      <c r="R53" s="182" t="s">
        <v>5</v>
      </c>
      <c r="S53" s="182" t="s">
        <v>5</v>
      </c>
      <c r="T53" s="182" t="s">
        <v>5</v>
      </c>
      <c r="U53" s="182" t="s">
        <v>5</v>
      </c>
      <c r="V53" s="183" t="s">
        <v>5</v>
      </c>
    </row>
    <row r="54" spans="1:22" ht="15" customHeight="1" x14ac:dyDescent="0.2">
      <c r="A54" s="180" t="s">
        <v>52</v>
      </c>
      <c r="B54" s="181" t="s">
        <v>5</v>
      </c>
      <c r="C54" s="182" t="s">
        <v>5</v>
      </c>
      <c r="D54" s="182" t="s">
        <v>5</v>
      </c>
      <c r="E54" s="182" t="s">
        <v>5</v>
      </c>
      <c r="F54" s="182" t="s">
        <v>5</v>
      </c>
      <c r="G54" s="182" t="s">
        <v>5</v>
      </c>
      <c r="H54" s="182" t="s">
        <v>5</v>
      </c>
      <c r="I54" s="182" t="s">
        <v>5</v>
      </c>
      <c r="J54" s="182" t="s">
        <v>5</v>
      </c>
      <c r="K54" s="182" t="s">
        <v>5</v>
      </c>
      <c r="L54" s="182" t="s">
        <v>5</v>
      </c>
      <c r="M54" s="182" t="s">
        <v>5</v>
      </c>
      <c r="N54" s="182" t="s">
        <v>5</v>
      </c>
      <c r="O54" s="182" t="s">
        <v>5</v>
      </c>
      <c r="P54" s="182" t="s">
        <v>5</v>
      </c>
      <c r="Q54" s="182" t="s">
        <v>5</v>
      </c>
      <c r="R54" s="182" t="s">
        <v>5</v>
      </c>
      <c r="S54" s="182" t="s">
        <v>5</v>
      </c>
      <c r="T54" s="182" t="s">
        <v>5</v>
      </c>
      <c r="U54" s="182" t="s">
        <v>5</v>
      </c>
      <c r="V54" s="183" t="s">
        <v>5</v>
      </c>
    </row>
    <row r="55" spans="1:22" ht="15" customHeight="1" x14ac:dyDescent="0.2">
      <c r="A55" s="180" t="s">
        <v>53</v>
      </c>
      <c r="B55" s="181">
        <v>54</v>
      </c>
      <c r="C55" s="182">
        <v>42</v>
      </c>
      <c r="D55" s="182">
        <v>44</v>
      </c>
      <c r="E55" s="182">
        <v>51</v>
      </c>
      <c r="F55" s="182">
        <v>15</v>
      </c>
      <c r="G55" s="182">
        <v>24</v>
      </c>
      <c r="H55" s="182">
        <v>23</v>
      </c>
      <c r="I55" s="182">
        <v>45</v>
      </c>
      <c r="J55" s="182">
        <v>70.040000000000006</v>
      </c>
      <c r="K55" s="182">
        <v>75.099999999999994</v>
      </c>
      <c r="L55" s="182">
        <v>77.3</v>
      </c>
      <c r="M55" s="182">
        <v>75.099999999999994</v>
      </c>
      <c r="N55" s="182">
        <v>32.200000000000003</v>
      </c>
      <c r="O55" s="182">
        <v>26.3</v>
      </c>
      <c r="P55" s="182">
        <v>40.1</v>
      </c>
      <c r="Q55" s="182">
        <v>51.4</v>
      </c>
      <c r="R55" s="182">
        <v>21.3</v>
      </c>
      <c r="S55" s="182">
        <v>30.3</v>
      </c>
      <c r="T55" s="182">
        <v>13.3</v>
      </c>
      <c r="U55" s="182">
        <v>16.100000000000001</v>
      </c>
      <c r="V55" s="183">
        <v>14.4</v>
      </c>
    </row>
    <row r="56" spans="1:22" ht="15" customHeight="1" x14ac:dyDescent="0.2">
      <c r="A56" s="180" t="s">
        <v>55</v>
      </c>
      <c r="B56" s="181" t="s">
        <v>5</v>
      </c>
      <c r="C56" s="182" t="s">
        <v>5</v>
      </c>
      <c r="D56" s="182" t="s">
        <v>5</v>
      </c>
      <c r="E56" s="182">
        <v>15</v>
      </c>
      <c r="F56" s="182">
        <v>10</v>
      </c>
      <c r="G56" s="182">
        <v>11</v>
      </c>
      <c r="H56" s="182">
        <v>14</v>
      </c>
      <c r="I56" s="182">
        <v>16</v>
      </c>
      <c r="J56" s="182">
        <v>26</v>
      </c>
      <c r="K56" s="182">
        <v>25</v>
      </c>
      <c r="L56" s="182">
        <v>27</v>
      </c>
      <c r="M56" s="182">
        <v>23</v>
      </c>
      <c r="N56" s="182">
        <v>38</v>
      </c>
      <c r="O56" s="182">
        <v>44</v>
      </c>
      <c r="P56" s="182">
        <v>73</v>
      </c>
      <c r="Q56" s="182">
        <v>105</v>
      </c>
      <c r="R56" s="182">
        <v>209</v>
      </c>
      <c r="S56" s="182">
        <v>206</v>
      </c>
      <c r="T56" s="182">
        <v>233</v>
      </c>
      <c r="U56" s="182">
        <v>233</v>
      </c>
      <c r="V56" s="183" t="s">
        <v>5</v>
      </c>
    </row>
    <row r="57" spans="1:22" ht="15" customHeight="1" x14ac:dyDescent="0.2">
      <c r="A57" s="180" t="s">
        <v>56</v>
      </c>
      <c r="B57" s="181">
        <v>1838</v>
      </c>
      <c r="C57" s="182">
        <v>1895</v>
      </c>
      <c r="D57" s="182">
        <v>1858</v>
      </c>
      <c r="E57" s="182">
        <v>1980</v>
      </c>
      <c r="F57" s="182">
        <v>2118</v>
      </c>
      <c r="G57" s="182">
        <v>1977</v>
      </c>
      <c r="H57" s="182">
        <v>2061</v>
      </c>
      <c r="I57" s="182">
        <v>1831</v>
      </c>
      <c r="J57" s="182">
        <v>1935</v>
      </c>
      <c r="K57" s="182">
        <v>2432</v>
      </c>
      <c r="L57" s="182">
        <v>2800</v>
      </c>
      <c r="M57" s="182">
        <v>2999</v>
      </c>
      <c r="N57" s="182">
        <v>3373</v>
      </c>
      <c r="O57" s="182">
        <v>3909</v>
      </c>
      <c r="P57" s="182">
        <v>3524</v>
      </c>
      <c r="Q57" s="182">
        <v>3477</v>
      </c>
      <c r="R57" s="182">
        <v>2529</v>
      </c>
      <c r="S57" s="182">
        <v>2931</v>
      </c>
      <c r="T57" s="182">
        <v>2863</v>
      </c>
      <c r="U57" s="182">
        <v>3042</v>
      </c>
      <c r="V57" s="183">
        <v>1869</v>
      </c>
    </row>
    <row r="58" spans="1:22" ht="15" customHeight="1" x14ac:dyDescent="0.2">
      <c r="A58" s="180" t="s">
        <v>57</v>
      </c>
      <c r="B58" s="181" t="s">
        <v>5</v>
      </c>
      <c r="C58" s="182" t="s">
        <v>5</v>
      </c>
      <c r="D58" s="182" t="s">
        <v>5</v>
      </c>
      <c r="E58" s="182" t="s">
        <v>5</v>
      </c>
      <c r="F58" s="182" t="s">
        <v>5</v>
      </c>
      <c r="G58" s="182" t="s">
        <v>5</v>
      </c>
      <c r="H58" s="182">
        <v>187</v>
      </c>
      <c r="I58" s="182">
        <v>194</v>
      </c>
      <c r="J58" s="182">
        <v>185</v>
      </c>
      <c r="K58" s="182">
        <v>268</v>
      </c>
      <c r="L58" s="182">
        <v>382</v>
      </c>
      <c r="M58" s="182">
        <v>347</v>
      </c>
      <c r="N58" s="182">
        <v>402</v>
      </c>
      <c r="O58" s="182">
        <v>536</v>
      </c>
      <c r="P58" s="182">
        <v>683</v>
      </c>
      <c r="Q58" s="182">
        <v>802</v>
      </c>
      <c r="R58" s="182">
        <v>977</v>
      </c>
      <c r="S58" s="182">
        <v>1157</v>
      </c>
      <c r="T58" s="182">
        <v>1355</v>
      </c>
      <c r="U58" s="182">
        <v>810</v>
      </c>
      <c r="V58" s="183">
        <v>1171</v>
      </c>
    </row>
    <row r="59" spans="1:22" ht="15" customHeight="1" x14ac:dyDescent="0.2">
      <c r="A59" s="189" t="s">
        <v>105</v>
      </c>
      <c r="B59" s="181" t="s">
        <v>5</v>
      </c>
      <c r="C59" s="182" t="s">
        <v>5</v>
      </c>
      <c r="D59" s="182">
        <v>343</v>
      </c>
      <c r="E59" s="182">
        <v>404</v>
      </c>
      <c r="F59" s="182">
        <v>467</v>
      </c>
      <c r="G59" s="182">
        <v>381</v>
      </c>
      <c r="H59" s="182">
        <v>626</v>
      </c>
      <c r="I59" s="182">
        <v>639</v>
      </c>
      <c r="J59" s="182">
        <v>654</v>
      </c>
      <c r="K59" s="182">
        <v>762</v>
      </c>
      <c r="L59" s="182">
        <v>835</v>
      </c>
      <c r="M59" s="182">
        <v>986</v>
      </c>
      <c r="N59" s="182">
        <v>1215</v>
      </c>
      <c r="O59" s="182">
        <v>1293</v>
      </c>
      <c r="P59" s="182">
        <v>1192</v>
      </c>
      <c r="Q59" s="182">
        <v>1279</v>
      </c>
      <c r="R59" s="182">
        <v>1383</v>
      </c>
      <c r="S59" s="182">
        <v>1754</v>
      </c>
      <c r="T59" s="182">
        <v>1939</v>
      </c>
      <c r="U59" s="182">
        <v>2047</v>
      </c>
      <c r="V59" s="183">
        <v>2253</v>
      </c>
    </row>
    <row r="60" spans="1:22" ht="15" customHeight="1" x14ac:dyDescent="0.2">
      <c r="A60" s="180" t="s">
        <v>58</v>
      </c>
      <c r="B60" s="181" t="s">
        <v>5</v>
      </c>
      <c r="C60" s="182" t="s">
        <v>5</v>
      </c>
      <c r="D60" s="182" t="s">
        <v>5</v>
      </c>
      <c r="E60" s="182" t="s">
        <v>5</v>
      </c>
      <c r="F60" s="182" t="s">
        <v>5</v>
      </c>
      <c r="G60" s="182" t="s">
        <v>5</v>
      </c>
      <c r="H60" s="182" t="s">
        <v>5</v>
      </c>
      <c r="I60" s="182" t="s">
        <v>5</v>
      </c>
      <c r="J60" s="182" t="s">
        <v>5</v>
      </c>
      <c r="K60" s="182" t="s">
        <v>5</v>
      </c>
      <c r="L60" s="182" t="s">
        <v>5</v>
      </c>
      <c r="M60" s="182" t="s">
        <v>5</v>
      </c>
      <c r="N60" s="182" t="s">
        <v>5</v>
      </c>
      <c r="O60" s="182" t="s">
        <v>5</v>
      </c>
      <c r="P60" s="182" t="s">
        <v>5</v>
      </c>
      <c r="Q60" s="182" t="s">
        <v>5</v>
      </c>
      <c r="R60" s="182" t="s">
        <v>5</v>
      </c>
      <c r="S60" s="182" t="s">
        <v>5</v>
      </c>
      <c r="T60" s="182" t="s">
        <v>5</v>
      </c>
      <c r="U60" s="182" t="s">
        <v>5</v>
      </c>
      <c r="V60" s="183" t="s">
        <v>5</v>
      </c>
    </row>
    <row r="61" spans="1:22" ht="15" customHeight="1" x14ac:dyDescent="0.2">
      <c r="A61" s="185" t="s">
        <v>59</v>
      </c>
      <c r="B61" s="186">
        <v>145</v>
      </c>
      <c r="C61" s="187">
        <v>232</v>
      </c>
      <c r="D61" s="187">
        <v>205</v>
      </c>
      <c r="E61" s="187">
        <v>158</v>
      </c>
      <c r="F61" s="187">
        <v>202</v>
      </c>
      <c r="G61" s="187">
        <v>125</v>
      </c>
      <c r="H61" s="187">
        <v>81</v>
      </c>
      <c r="I61" s="187">
        <v>76</v>
      </c>
      <c r="J61" s="187">
        <v>61</v>
      </c>
      <c r="K61" s="187">
        <v>194</v>
      </c>
      <c r="L61" s="187">
        <v>99</v>
      </c>
      <c r="M61" s="187">
        <v>338</v>
      </c>
      <c r="N61" s="187">
        <v>365</v>
      </c>
      <c r="O61" s="187">
        <v>294</v>
      </c>
      <c r="P61" s="187">
        <v>523</v>
      </c>
      <c r="Q61" s="187">
        <v>634</v>
      </c>
      <c r="R61" s="187">
        <v>662</v>
      </c>
      <c r="S61" s="187">
        <v>749</v>
      </c>
      <c r="T61" s="187">
        <v>856</v>
      </c>
      <c r="U61" s="187">
        <v>827</v>
      </c>
      <c r="V61" s="188">
        <v>886</v>
      </c>
    </row>
    <row r="62" spans="1:22" s="23" customFormat="1" ht="15" customHeight="1" x14ac:dyDescent="0.25">
      <c r="A62" s="190" t="s">
        <v>67</v>
      </c>
      <c r="B62" s="152">
        <v>2161.4249942444171</v>
      </c>
      <c r="C62" s="153">
        <v>2345.1413811327402</v>
      </c>
      <c r="D62" s="153">
        <v>2921.4400718034344</v>
      </c>
      <c r="E62" s="153">
        <v>3022.3</v>
      </c>
      <c r="F62" s="153">
        <v>3224.2</v>
      </c>
      <c r="G62" s="153">
        <v>2428.4</v>
      </c>
      <c r="H62" s="153">
        <v>2990.9</v>
      </c>
      <c r="I62" s="153">
        <v>3063.5</v>
      </c>
      <c r="J62" s="153">
        <v>3454.8</v>
      </c>
      <c r="K62" s="153">
        <v>4399.2</v>
      </c>
      <c r="L62" s="153">
        <v>4811.3</v>
      </c>
      <c r="M62" s="153">
        <v>5791</v>
      </c>
      <c r="N62" s="153">
        <v>7130.7</v>
      </c>
      <c r="O62" s="153">
        <v>7858</v>
      </c>
      <c r="P62" s="153">
        <v>7188</v>
      </c>
      <c r="Q62" s="153">
        <v>8466.2999999999993</v>
      </c>
      <c r="R62" s="153">
        <v>10081.9</v>
      </c>
      <c r="S62" s="153">
        <v>11052</v>
      </c>
      <c r="T62" s="153">
        <v>9249.1</v>
      </c>
      <c r="U62" s="153">
        <v>7982.5</v>
      </c>
      <c r="V62" s="154">
        <v>7123.1</v>
      </c>
    </row>
    <row r="63" spans="1:22" s="23" customFormat="1" ht="15" customHeight="1" x14ac:dyDescent="0.25">
      <c r="A63" s="191" t="s">
        <v>68</v>
      </c>
      <c r="B63" s="141">
        <v>258.66913999999997</v>
      </c>
      <c r="C63" s="142">
        <v>320.01759349999998</v>
      </c>
      <c r="D63" s="142">
        <v>275</v>
      </c>
      <c r="E63" s="142">
        <v>282.39999999999998</v>
      </c>
      <c r="F63" s="142">
        <v>312.5</v>
      </c>
      <c r="G63" s="142">
        <v>301.39999999999998</v>
      </c>
      <c r="H63" s="142">
        <v>327.60000000000002</v>
      </c>
      <c r="I63" s="142">
        <v>305.60000000000002</v>
      </c>
      <c r="J63" s="142">
        <v>447</v>
      </c>
      <c r="K63" s="142">
        <v>398.90000000000003</v>
      </c>
      <c r="L63" s="142">
        <v>352.2</v>
      </c>
      <c r="M63" s="142">
        <v>332.2</v>
      </c>
      <c r="N63" s="142">
        <v>500.8</v>
      </c>
      <c r="O63" s="142">
        <v>471.8</v>
      </c>
      <c r="P63" s="142">
        <v>832.5</v>
      </c>
      <c r="Q63" s="142">
        <v>911.4</v>
      </c>
      <c r="R63" s="142">
        <v>1091</v>
      </c>
      <c r="S63" s="142">
        <v>1103</v>
      </c>
      <c r="T63" s="142">
        <v>1894.5</v>
      </c>
      <c r="U63" s="142">
        <v>1653.2</v>
      </c>
      <c r="V63" s="143">
        <v>1223.4000000000001</v>
      </c>
    </row>
    <row r="64" spans="1:22" s="23" customFormat="1" ht="15" customHeight="1" x14ac:dyDescent="0.25">
      <c r="A64" s="191" t="s">
        <v>69</v>
      </c>
      <c r="B64" s="141">
        <v>6265</v>
      </c>
      <c r="C64" s="142">
        <v>7339</v>
      </c>
      <c r="D64" s="142">
        <v>7556</v>
      </c>
      <c r="E64" s="142">
        <v>6879</v>
      </c>
      <c r="F64" s="142">
        <v>8695</v>
      </c>
      <c r="G64" s="142">
        <v>8998</v>
      </c>
      <c r="H64" s="142">
        <v>9236</v>
      </c>
      <c r="I64" s="142">
        <v>9323</v>
      </c>
      <c r="J64" s="142">
        <v>10684</v>
      </c>
      <c r="K64" s="142">
        <v>13561</v>
      </c>
      <c r="L64" s="142">
        <v>16210</v>
      </c>
      <c r="M64" s="142">
        <v>18669</v>
      </c>
      <c r="N64" s="142">
        <v>22440</v>
      </c>
      <c r="O64" s="142">
        <v>25470</v>
      </c>
      <c r="P64" s="142">
        <v>23781</v>
      </c>
      <c r="Q64" s="142">
        <v>25780</v>
      </c>
      <c r="R64" s="142">
        <v>21263</v>
      </c>
      <c r="S64" s="142">
        <v>22540</v>
      </c>
      <c r="T64" s="142">
        <v>18137</v>
      </c>
      <c r="U64" s="142">
        <v>20116</v>
      </c>
      <c r="V64" s="143">
        <v>16657</v>
      </c>
    </row>
    <row r="65" spans="1:22" s="23" customFormat="1" ht="15" customHeight="1" x14ac:dyDescent="0.25">
      <c r="A65" s="191" t="s">
        <v>70</v>
      </c>
      <c r="B65" s="141">
        <v>2913</v>
      </c>
      <c r="C65" s="142">
        <v>3317.7</v>
      </c>
      <c r="D65" s="142">
        <v>3640.72</v>
      </c>
      <c r="E65" s="142">
        <v>3673.7</v>
      </c>
      <c r="F65" s="142">
        <v>3684.1</v>
      </c>
      <c r="G65" s="142">
        <v>3782</v>
      </c>
      <c r="H65" s="142">
        <v>3778</v>
      </c>
      <c r="I65" s="142">
        <v>4315</v>
      </c>
      <c r="J65" s="142">
        <v>7586.04</v>
      </c>
      <c r="K65" s="142">
        <v>8654.1</v>
      </c>
      <c r="L65" s="142">
        <v>9632.2999999999993</v>
      </c>
      <c r="M65" s="142">
        <v>10298.1</v>
      </c>
      <c r="N65" s="142">
        <v>11348.5</v>
      </c>
      <c r="O65" s="142">
        <v>9747</v>
      </c>
      <c r="P65" s="142">
        <v>9898.7000000000007</v>
      </c>
      <c r="Q65" s="142">
        <v>11701.5</v>
      </c>
      <c r="R65" s="142">
        <v>12237.599999999999</v>
      </c>
      <c r="S65" s="142">
        <v>12688.699999999999</v>
      </c>
      <c r="T65" s="142">
        <v>11893.599999999999</v>
      </c>
      <c r="U65" s="142">
        <v>12000.1</v>
      </c>
      <c r="V65" s="143">
        <v>10576.4</v>
      </c>
    </row>
    <row r="66" spans="1:22" s="23" customFormat="1" ht="15" customHeight="1" x14ac:dyDescent="0.25">
      <c r="A66" s="191" t="s">
        <v>71</v>
      </c>
      <c r="B66" s="141">
        <v>404.09130708969479</v>
      </c>
      <c r="C66" s="142">
        <v>606</v>
      </c>
      <c r="D66" s="142">
        <v>632.6</v>
      </c>
      <c r="E66" s="142">
        <v>860.5</v>
      </c>
      <c r="F66" s="142">
        <v>941.3</v>
      </c>
      <c r="G66" s="142">
        <v>1001.3</v>
      </c>
      <c r="H66" s="142">
        <v>1105.8000000000002</v>
      </c>
      <c r="I66" s="142">
        <v>1277.7</v>
      </c>
      <c r="J66" s="142">
        <v>1374.8</v>
      </c>
      <c r="K66" s="142">
        <v>1499.3999999999999</v>
      </c>
      <c r="L66" s="142">
        <v>2042.6000000000001</v>
      </c>
      <c r="M66" s="142">
        <v>2315</v>
      </c>
      <c r="N66" s="142">
        <v>3103.3999999999996</v>
      </c>
      <c r="O66" s="142">
        <v>3944</v>
      </c>
      <c r="P66" s="142">
        <v>3264.3</v>
      </c>
      <c r="Q66" s="142">
        <v>3274.54</v>
      </c>
      <c r="R66" s="142">
        <v>3556.62</v>
      </c>
      <c r="S66" s="142">
        <v>3776.98</v>
      </c>
      <c r="T66" s="142">
        <v>3811.2</v>
      </c>
      <c r="U66" s="142">
        <v>3514</v>
      </c>
      <c r="V66" s="143">
        <v>2106</v>
      </c>
    </row>
    <row r="67" spans="1:22" s="23" customFormat="1" ht="15" customHeight="1" x14ac:dyDescent="0.25">
      <c r="A67" s="192" t="s">
        <v>106</v>
      </c>
      <c r="B67" s="150">
        <v>3311</v>
      </c>
      <c r="C67" s="150">
        <v>3756</v>
      </c>
      <c r="D67" s="150">
        <v>3510</v>
      </c>
      <c r="E67" s="150">
        <v>3937</v>
      </c>
      <c r="F67" s="150">
        <v>4334</v>
      </c>
      <c r="G67" s="150">
        <v>4341</v>
      </c>
      <c r="H67" s="150">
        <v>5117</v>
      </c>
      <c r="I67" s="150">
        <v>5190</v>
      </c>
      <c r="J67" s="150">
        <v>5980</v>
      </c>
      <c r="K67" s="150">
        <v>7233</v>
      </c>
      <c r="L67" s="150">
        <v>9004</v>
      </c>
      <c r="M67" s="150">
        <v>10536</v>
      </c>
      <c r="N67" s="150">
        <v>12113</v>
      </c>
      <c r="O67" s="150">
        <v>13366</v>
      </c>
      <c r="P67" s="150">
        <v>12024</v>
      </c>
      <c r="Q67" s="150">
        <v>12147</v>
      </c>
      <c r="R67" s="150">
        <v>11930</v>
      </c>
      <c r="S67" s="150">
        <v>11767</v>
      </c>
      <c r="T67" s="150">
        <v>11440</v>
      </c>
      <c r="U67" s="150">
        <v>12179</v>
      </c>
      <c r="V67" s="151">
        <v>9791</v>
      </c>
    </row>
    <row r="68" spans="1:22" s="23" customFormat="1" ht="15" customHeight="1" x14ac:dyDescent="0.25">
      <c r="A68" s="193" t="s">
        <v>72</v>
      </c>
      <c r="B68" s="144">
        <v>7529.1803070896949</v>
      </c>
      <c r="C68" s="145">
        <v>8815.7000000000007</v>
      </c>
      <c r="D68" s="145">
        <v>9324.7999999999993</v>
      </c>
      <c r="E68" s="145">
        <v>8956.2000000000007</v>
      </c>
      <c r="F68" s="145">
        <v>10836.5</v>
      </c>
      <c r="G68" s="145">
        <v>10482.5</v>
      </c>
      <c r="H68" s="145">
        <v>10894.6</v>
      </c>
      <c r="I68" s="145">
        <v>11114.7</v>
      </c>
      <c r="J68" s="145">
        <v>12620.8</v>
      </c>
      <c r="K68" s="145">
        <v>15787.199999999999</v>
      </c>
      <c r="L68" s="145">
        <v>18640.8</v>
      </c>
      <c r="M68" s="145">
        <v>21562.199999999997</v>
      </c>
      <c r="N68" s="145">
        <v>26419.1</v>
      </c>
      <c r="O68" s="145">
        <v>29962.400000000001</v>
      </c>
      <c r="P68" s="145">
        <v>27487.9</v>
      </c>
      <c r="Q68" s="145">
        <v>29975.9</v>
      </c>
      <c r="R68" s="145">
        <v>25938.5</v>
      </c>
      <c r="S68" s="145">
        <v>27535.3</v>
      </c>
      <c r="T68" s="145">
        <v>22933.800000000003</v>
      </c>
      <c r="U68" s="145">
        <v>24620</v>
      </c>
      <c r="V68" s="146">
        <v>17979</v>
      </c>
    </row>
    <row r="69" spans="1:22" s="23" customFormat="1" ht="15" customHeight="1" x14ac:dyDescent="0.25">
      <c r="A69" s="193" t="s">
        <v>73</v>
      </c>
      <c r="B69" s="144">
        <v>5173.4249942444167</v>
      </c>
      <c r="C69" s="145">
        <v>5974.1413811327402</v>
      </c>
      <c r="D69" s="145">
        <v>6671.440071803434</v>
      </c>
      <c r="E69" s="145">
        <v>5634.3</v>
      </c>
      <c r="F69" s="145">
        <v>7172.2</v>
      </c>
      <c r="G69" s="145">
        <v>6812.4</v>
      </c>
      <c r="H69" s="145">
        <v>6596.9</v>
      </c>
      <c r="I69" s="145">
        <v>6739.5</v>
      </c>
      <c r="J69" s="145">
        <v>7711.84</v>
      </c>
      <c r="K69" s="145">
        <v>10205.300000000001</v>
      </c>
      <c r="L69" s="145">
        <v>11422.599999999999</v>
      </c>
      <c r="M69" s="145">
        <v>13112.1</v>
      </c>
      <c r="N69" s="145">
        <v>16191.900000000001</v>
      </c>
      <c r="O69" s="145">
        <v>18581.3</v>
      </c>
      <c r="P69" s="145">
        <v>17735.099999999999</v>
      </c>
      <c r="Q69" s="145">
        <v>20906.7</v>
      </c>
      <c r="R69" s="145">
        <v>17882.199999999997</v>
      </c>
      <c r="S69" s="145">
        <v>19927.3</v>
      </c>
      <c r="T69" s="145">
        <v>13842.4</v>
      </c>
      <c r="U69" s="145">
        <v>13705.6</v>
      </c>
      <c r="V69" s="146">
        <v>11579.5</v>
      </c>
    </row>
    <row r="70" spans="1:22" s="23" customFormat="1" ht="15" customHeight="1" x14ac:dyDescent="0.25">
      <c r="A70" s="193" t="s">
        <v>74</v>
      </c>
      <c r="B70" s="144">
        <v>791.42499424441712</v>
      </c>
      <c r="C70" s="145">
        <v>831.14138113274021</v>
      </c>
      <c r="D70" s="145">
        <v>1440.4400718034346</v>
      </c>
      <c r="E70" s="145">
        <v>1638.3</v>
      </c>
      <c r="F70" s="145">
        <v>1700.2</v>
      </c>
      <c r="G70" s="145">
        <v>909.4</v>
      </c>
      <c r="H70" s="145">
        <v>1378.9</v>
      </c>
      <c r="I70" s="145">
        <v>1347.6</v>
      </c>
      <c r="J70" s="145">
        <v>1459.2</v>
      </c>
      <c r="K70" s="145">
        <v>1830.8</v>
      </c>
      <c r="L70" s="145">
        <v>2254.9</v>
      </c>
      <c r="M70" s="145">
        <v>2663.6</v>
      </c>
      <c r="N70" s="145">
        <v>3310.3</v>
      </c>
      <c r="O70" s="145">
        <v>3452.6</v>
      </c>
      <c r="P70" s="145">
        <v>3223.7</v>
      </c>
      <c r="Q70" s="145">
        <v>3927.1</v>
      </c>
      <c r="R70" s="145">
        <v>4505.7</v>
      </c>
      <c r="S70" s="145">
        <v>5254.7</v>
      </c>
      <c r="T70" s="145">
        <v>5477.1</v>
      </c>
      <c r="U70" s="145">
        <v>4695.5</v>
      </c>
      <c r="V70" s="146">
        <v>3834.1</v>
      </c>
    </row>
    <row r="71" spans="1:22" s="23" customFormat="1" ht="15" customHeight="1" x14ac:dyDescent="0.25">
      <c r="A71" s="193" t="s">
        <v>75</v>
      </c>
      <c r="B71" s="144">
        <v>261.09413424441709</v>
      </c>
      <c r="C71" s="145">
        <v>322.15897463274024</v>
      </c>
      <c r="D71" s="145">
        <v>276.44007180343453</v>
      </c>
      <c r="E71" s="145">
        <v>283.70000000000005</v>
      </c>
      <c r="F71" s="145">
        <v>313.7</v>
      </c>
      <c r="G71" s="145">
        <v>302.8</v>
      </c>
      <c r="H71" s="145">
        <v>328.5</v>
      </c>
      <c r="I71" s="145">
        <v>307.2</v>
      </c>
      <c r="J71" s="145">
        <v>448.2</v>
      </c>
      <c r="K71" s="145">
        <v>400.70000000000005</v>
      </c>
      <c r="L71" s="145">
        <v>354.09999999999997</v>
      </c>
      <c r="M71" s="145">
        <v>333.8</v>
      </c>
      <c r="N71" s="145">
        <v>503.1</v>
      </c>
      <c r="O71" s="145">
        <v>473.40000000000003</v>
      </c>
      <c r="P71" s="145">
        <v>834.2</v>
      </c>
      <c r="Q71" s="145">
        <v>913.5</v>
      </c>
      <c r="R71" s="145">
        <v>1094.7</v>
      </c>
      <c r="S71" s="145">
        <v>1105.7</v>
      </c>
      <c r="T71" s="145">
        <v>1897.6</v>
      </c>
      <c r="U71" s="145">
        <v>1658.7</v>
      </c>
      <c r="V71" s="146">
        <v>1226.5</v>
      </c>
    </row>
    <row r="72" spans="1:22" s="23" customFormat="1" ht="15.6" customHeight="1" x14ac:dyDescent="0.25">
      <c r="A72" s="193" t="s">
        <v>76</v>
      </c>
      <c r="B72" s="144">
        <v>404.09130708969479</v>
      </c>
      <c r="C72" s="145">
        <v>606</v>
      </c>
      <c r="D72" s="145">
        <v>632.6</v>
      </c>
      <c r="E72" s="145">
        <v>860.5</v>
      </c>
      <c r="F72" s="145">
        <v>941.3</v>
      </c>
      <c r="G72" s="145">
        <v>1001.3</v>
      </c>
      <c r="H72" s="145">
        <v>1105.8000000000002</v>
      </c>
      <c r="I72" s="145">
        <v>1277.7</v>
      </c>
      <c r="J72" s="145">
        <v>1374.8</v>
      </c>
      <c r="K72" s="145">
        <v>1499.3999999999999</v>
      </c>
      <c r="L72" s="145">
        <v>2042.6000000000001</v>
      </c>
      <c r="M72" s="145">
        <v>2315</v>
      </c>
      <c r="N72" s="145">
        <v>3103.3999999999996</v>
      </c>
      <c r="O72" s="145">
        <v>3944</v>
      </c>
      <c r="P72" s="145">
        <v>3264.3</v>
      </c>
      <c r="Q72" s="145">
        <v>3274.54</v>
      </c>
      <c r="R72" s="145">
        <v>3556.62</v>
      </c>
      <c r="S72" s="145">
        <v>3726.98</v>
      </c>
      <c r="T72" s="145">
        <v>3761.2</v>
      </c>
      <c r="U72" s="145">
        <v>3472</v>
      </c>
      <c r="V72" s="146">
        <v>2075</v>
      </c>
    </row>
    <row r="73" spans="1:22" s="23" customFormat="1" ht="15" customHeight="1" x14ac:dyDescent="0.25">
      <c r="A73" s="193" t="s">
        <v>77</v>
      </c>
      <c r="B73" s="144">
        <v>1020</v>
      </c>
      <c r="C73" s="145">
        <v>1062</v>
      </c>
      <c r="D73" s="145">
        <v>1324</v>
      </c>
      <c r="E73" s="145">
        <v>1399</v>
      </c>
      <c r="F73" s="145">
        <v>1415</v>
      </c>
      <c r="G73" s="145">
        <v>741</v>
      </c>
      <c r="H73" s="145">
        <v>1015</v>
      </c>
      <c r="I73" s="145">
        <v>1041</v>
      </c>
      <c r="J73" s="145">
        <v>1214</v>
      </c>
      <c r="K73" s="145">
        <v>1598</v>
      </c>
      <c r="L73" s="145">
        <v>1950</v>
      </c>
      <c r="M73" s="145">
        <v>2227</v>
      </c>
      <c r="N73" s="145">
        <v>2767</v>
      </c>
      <c r="O73" s="145">
        <v>3164</v>
      </c>
      <c r="P73" s="145">
        <v>2952</v>
      </c>
      <c r="Q73" s="145">
        <v>3856</v>
      </c>
      <c r="R73" s="145">
        <v>4819</v>
      </c>
      <c r="S73" s="145">
        <v>5141</v>
      </c>
      <c r="T73" s="145">
        <v>3184</v>
      </c>
      <c r="U73" s="145">
        <v>2643</v>
      </c>
      <c r="V73" s="146">
        <v>1171</v>
      </c>
    </row>
    <row r="74" spans="1:22" s="23" customFormat="1" ht="15" customHeight="1" x14ac:dyDescent="0.25">
      <c r="A74" s="194" t="s">
        <v>78</v>
      </c>
      <c r="B74" s="147">
        <v>4053</v>
      </c>
      <c r="C74" s="148">
        <v>4607.7</v>
      </c>
      <c r="D74" s="148">
        <v>5215.72</v>
      </c>
      <c r="E74" s="148">
        <v>5298.7</v>
      </c>
      <c r="F74" s="148">
        <v>5483.1</v>
      </c>
      <c r="G74" s="148">
        <v>5460</v>
      </c>
      <c r="H74" s="148">
        <v>5750</v>
      </c>
      <c r="I74" s="148">
        <v>6376</v>
      </c>
      <c r="J74" s="148">
        <v>9873.0400000000009</v>
      </c>
      <c r="K74" s="148">
        <v>11514.1</v>
      </c>
      <c r="L74" s="148">
        <v>12503.3</v>
      </c>
      <c r="M74" s="148">
        <v>13776.1</v>
      </c>
      <c r="N74" s="148">
        <v>15738.5</v>
      </c>
      <c r="O74" s="148">
        <v>14471</v>
      </c>
      <c r="P74" s="148">
        <v>14431.7</v>
      </c>
      <c r="Q74" s="148">
        <v>16776.5</v>
      </c>
      <c r="R74" s="148">
        <v>17809.599999999999</v>
      </c>
      <c r="S74" s="148">
        <v>18931.7</v>
      </c>
      <c r="T74" s="148">
        <v>18845.599999999999</v>
      </c>
      <c r="U74" s="148">
        <v>18931.099999999999</v>
      </c>
      <c r="V74" s="149">
        <v>17289.400000000001</v>
      </c>
    </row>
  </sheetData>
  <sortState ref="A8:V229">
    <sortCondition ref="A8:A229"/>
  </sortState>
  <phoneticPr fontId="0" type="noConversion"/>
  <printOptions horizontalCentered="1"/>
  <pageMargins left="0.75" right="0.75" top="1" bottom="1" header="0" footer="0"/>
  <pageSetup paperSize="9" orientation="portrait" r:id="rId1"/>
  <headerFooter alignWithMargins="0">
    <oddFooter>&amp;L&amp;A&amp;C(&amp;P/&amp;N)&amp;R&amp;D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V75"/>
  <sheetViews>
    <sheetView tabSelected="1" workbookViewId="0">
      <pane xSplit="1" ySplit="6" topLeftCell="B7" activePane="bottomRight" state="frozen"/>
      <selection activeCell="A307" sqref="A307:XFD321"/>
      <selection pane="topRight" activeCell="A307" sqref="A307:XFD321"/>
      <selection pane="bottomLeft" activeCell="A307" sqref="A307:XFD321"/>
      <selection pane="bottomRight" activeCell="F33" sqref="F33"/>
    </sheetView>
  </sheetViews>
  <sheetFormatPr defaultColWidth="12.5703125" defaultRowHeight="15" customHeight="1" x14ac:dyDescent="0.2"/>
  <cols>
    <col min="1" max="1" width="31.85546875" style="159" customWidth="1"/>
    <col min="2" max="22" width="16.7109375" style="159" customWidth="1"/>
    <col min="23" max="16384" width="12.5703125" style="159"/>
  </cols>
  <sheetData>
    <row r="1" spans="1:22" ht="15" customHeight="1" x14ac:dyDescent="0.2">
      <c r="A1" s="159" t="s">
        <v>101</v>
      </c>
    </row>
    <row r="2" spans="1:22" ht="15" customHeight="1" x14ac:dyDescent="0.2">
      <c r="A2" s="160" t="s">
        <v>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1:22" ht="15" customHeight="1" x14ac:dyDescent="0.2">
      <c r="A3" s="162" t="s">
        <v>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</row>
    <row r="4" spans="1:22" s="164" customFormat="1" ht="15" customHeight="1" x14ac:dyDescent="0.2">
      <c r="A4" s="164" t="s">
        <v>2</v>
      </c>
    </row>
    <row r="5" spans="1:22" s="167" customFormat="1" ht="15" customHeight="1" x14ac:dyDescent="0.2">
      <c r="A5" s="165" t="s">
        <v>102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</row>
    <row r="6" spans="1:22" s="164" customFormat="1" ht="20.100000000000001" customHeight="1" x14ac:dyDescent="0.2">
      <c r="A6" s="168" t="s">
        <v>1</v>
      </c>
      <c r="B6" s="169">
        <v>1995</v>
      </c>
      <c r="C6" s="169">
        <v>1996</v>
      </c>
      <c r="D6" s="169">
        <v>1997</v>
      </c>
      <c r="E6" s="169">
        <v>1998</v>
      </c>
      <c r="F6" s="169">
        <v>1999</v>
      </c>
      <c r="G6" s="169">
        <v>2000</v>
      </c>
      <c r="H6" s="169">
        <v>2001</v>
      </c>
      <c r="I6" s="169">
        <v>2002</v>
      </c>
      <c r="J6" s="169">
        <v>2003</v>
      </c>
      <c r="K6" s="169">
        <v>2004</v>
      </c>
      <c r="L6" s="169">
        <v>2005</v>
      </c>
      <c r="M6" s="169">
        <v>2006</v>
      </c>
      <c r="N6" s="169">
        <v>2007</v>
      </c>
      <c r="O6" s="169">
        <v>2008</v>
      </c>
      <c r="P6" s="169">
        <v>2009</v>
      </c>
      <c r="Q6" s="169">
        <v>2010</v>
      </c>
      <c r="R6" s="169">
        <v>2011</v>
      </c>
      <c r="S6" s="169">
        <v>2012</v>
      </c>
      <c r="T6" s="169">
        <v>2013</v>
      </c>
      <c r="U6" s="169">
        <v>2014</v>
      </c>
      <c r="V6" s="169">
        <v>2015</v>
      </c>
    </row>
    <row r="7" spans="1:22" s="164" customFormat="1" ht="15" customHeight="1" x14ac:dyDescent="0.2">
      <c r="A7" s="170" t="s">
        <v>60</v>
      </c>
      <c r="B7" s="171">
        <f>SUM(B8:B61)</f>
        <v>10454.700000000001</v>
      </c>
      <c r="C7" s="171">
        <f t="shared" ref="C7:V7" si="0">SUM(C8:C61)</f>
        <v>12163.2</v>
      </c>
      <c r="D7" s="171">
        <f t="shared" si="0"/>
        <v>12829</v>
      </c>
      <c r="E7" s="171">
        <f t="shared" si="0"/>
        <v>12522.7</v>
      </c>
      <c r="F7" s="171">
        <f t="shared" si="0"/>
        <v>14430.2</v>
      </c>
      <c r="G7" s="171">
        <f t="shared" si="0"/>
        <v>14193.8</v>
      </c>
      <c r="H7" s="171">
        <f t="shared" si="0"/>
        <v>14726.100000000002</v>
      </c>
      <c r="I7" s="171">
        <f t="shared" si="0"/>
        <v>15292.199999999999</v>
      </c>
      <c r="J7" s="171">
        <f t="shared" si="0"/>
        <v>20337.800000000003</v>
      </c>
      <c r="K7" s="171">
        <f t="shared" si="0"/>
        <v>24855.1</v>
      </c>
      <c r="L7" s="171">
        <f t="shared" si="0"/>
        <v>28781.7</v>
      </c>
      <c r="M7" s="171">
        <f t="shared" si="0"/>
        <v>32581.7</v>
      </c>
      <c r="N7" s="171">
        <f t="shared" si="0"/>
        <v>38537.800000000003</v>
      </c>
      <c r="O7" s="171">
        <f t="shared" si="0"/>
        <v>40768.199999999997</v>
      </c>
      <c r="P7" s="171">
        <f t="shared" si="0"/>
        <v>38768.1</v>
      </c>
      <c r="Q7" s="171">
        <f t="shared" si="0"/>
        <v>42547.899999999994</v>
      </c>
      <c r="R7" s="171">
        <f t="shared" si="0"/>
        <v>41040.200000000004</v>
      </c>
      <c r="S7" s="171">
        <f t="shared" si="0"/>
        <v>43498.91</v>
      </c>
      <c r="T7" s="171">
        <f t="shared" si="0"/>
        <v>39432.899999999994</v>
      </c>
      <c r="U7" s="171">
        <f t="shared" si="0"/>
        <v>40277</v>
      </c>
      <c r="V7" s="172">
        <f t="shared" si="0"/>
        <v>33927.199999999997</v>
      </c>
    </row>
    <row r="8" spans="1:22" ht="15" customHeight="1" x14ac:dyDescent="0.2">
      <c r="A8" s="195" t="s">
        <v>6</v>
      </c>
      <c r="B8" s="173">
        <v>32</v>
      </c>
      <c r="C8" s="173">
        <v>45</v>
      </c>
      <c r="D8" s="173">
        <v>28</v>
      </c>
      <c r="E8" s="173">
        <v>74</v>
      </c>
      <c r="F8" s="173">
        <v>80</v>
      </c>
      <c r="G8" s="173">
        <v>102</v>
      </c>
      <c r="H8" s="173">
        <v>100</v>
      </c>
      <c r="I8" s="173">
        <v>111</v>
      </c>
      <c r="J8" s="173">
        <v>112</v>
      </c>
      <c r="K8" s="173">
        <v>178</v>
      </c>
      <c r="L8" s="173">
        <v>184</v>
      </c>
      <c r="M8" s="173">
        <v>220</v>
      </c>
      <c r="N8" s="173">
        <v>219</v>
      </c>
      <c r="O8" s="173">
        <v>323</v>
      </c>
      <c r="P8" s="173">
        <v>246</v>
      </c>
      <c r="Q8" s="173">
        <v>220</v>
      </c>
      <c r="R8" s="173">
        <v>209</v>
      </c>
      <c r="S8" s="173">
        <v>217</v>
      </c>
      <c r="T8" s="173">
        <v>250</v>
      </c>
      <c r="U8" s="173">
        <v>258</v>
      </c>
      <c r="V8" s="174">
        <v>308</v>
      </c>
    </row>
    <row r="9" spans="1:22" ht="15" customHeight="1" x14ac:dyDescent="0.2">
      <c r="A9" s="195" t="s">
        <v>7</v>
      </c>
      <c r="B9" s="173">
        <v>10</v>
      </c>
      <c r="C9" s="173">
        <v>9</v>
      </c>
      <c r="D9" s="173">
        <v>9</v>
      </c>
      <c r="E9" s="173">
        <v>8</v>
      </c>
      <c r="F9" s="173">
        <v>13</v>
      </c>
      <c r="G9" s="173">
        <v>18</v>
      </c>
      <c r="H9" s="173">
        <v>22</v>
      </c>
      <c r="I9" s="173">
        <v>37</v>
      </c>
      <c r="J9" s="173">
        <v>49</v>
      </c>
      <c r="K9" s="173">
        <v>66</v>
      </c>
      <c r="L9" s="173">
        <v>88</v>
      </c>
      <c r="M9" s="173">
        <v>75</v>
      </c>
      <c r="N9" s="173">
        <v>225</v>
      </c>
      <c r="O9" s="173">
        <v>285</v>
      </c>
      <c r="P9" s="173">
        <v>534</v>
      </c>
      <c r="Q9" s="173">
        <v>719</v>
      </c>
      <c r="R9" s="173">
        <v>646</v>
      </c>
      <c r="S9" s="173">
        <v>706</v>
      </c>
      <c r="T9" s="173">
        <v>1234</v>
      </c>
      <c r="U9" s="173">
        <v>1589</v>
      </c>
      <c r="V9" s="174">
        <v>1163</v>
      </c>
    </row>
    <row r="10" spans="1:22" ht="15" customHeight="1" x14ac:dyDescent="0.2">
      <c r="A10" s="195" t="s">
        <v>8</v>
      </c>
      <c r="B10" s="173">
        <v>85</v>
      </c>
      <c r="C10" s="173">
        <v>79</v>
      </c>
      <c r="D10" s="173">
        <v>56</v>
      </c>
      <c r="E10" s="173">
        <v>64</v>
      </c>
      <c r="F10" s="173">
        <v>94</v>
      </c>
      <c r="G10" s="173">
        <v>77</v>
      </c>
      <c r="H10" s="173">
        <v>85</v>
      </c>
      <c r="I10" s="173">
        <v>93</v>
      </c>
      <c r="J10" s="173">
        <v>106</v>
      </c>
      <c r="K10" s="173">
        <v>118</v>
      </c>
      <c r="L10" s="173">
        <v>103</v>
      </c>
      <c r="M10" s="173">
        <v>116</v>
      </c>
      <c r="N10" s="173">
        <v>206</v>
      </c>
      <c r="O10" s="173">
        <v>236</v>
      </c>
      <c r="P10" s="173">
        <v>131</v>
      </c>
      <c r="Q10" s="173">
        <v>149</v>
      </c>
      <c r="R10" s="173">
        <v>180</v>
      </c>
      <c r="S10" s="173">
        <v>170</v>
      </c>
      <c r="T10" s="173">
        <v>189</v>
      </c>
      <c r="U10" s="173">
        <v>151</v>
      </c>
      <c r="V10" s="174">
        <v>154</v>
      </c>
    </row>
    <row r="11" spans="1:22" ht="15" customHeight="1" x14ac:dyDescent="0.2">
      <c r="A11" s="195" t="s">
        <v>9</v>
      </c>
      <c r="B11" s="173">
        <v>162</v>
      </c>
      <c r="C11" s="173">
        <v>93</v>
      </c>
      <c r="D11" s="173">
        <v>136</v>
      </c>
      <c r="E11" s="173">
        <v>175</v>
      </c>
      <c r="F11" s="173">
        <v>234</v>
      </c>
      <c r="G11" s="173">
        <v>222</v>
      </c>
      <c r="H11" s="173">
        <v>230</v>
      </c>
      <c r="I11" s="173">
        <v>319</v>
      </c>
      <c r="J11" s="173">
        <v>457</v>
      </c>
      <c r="K11" s="173">
        <v>581</v>
      </c>
      <c r="L11" s="173">
        <v>562</v>
      </c>
      <c r="M11" s="173">
        <v>537</v>
      </c>
      <c r="N11" s="173">
        <v>546</v>
      </c>
      <c r="O11" s="173">
        <v>580</v>
      </c>
      <c r="P11" s="173">
        <v>663</v>
      </c>
      <c r="Q11" s="173">
        <v>779</v>
      </c>
      <c r="R11" s="173">
        <v>862</v>
      </c>
      <c r="S11" s="173">
        <v>856</v>
      </c>
      <c r="T11" s="173">
        <v>885</v>
      </c>
      <c r="U11" s="173">
        <v>977</v>
      </c>
      <c r="V11" s="174">
        <v>948</v>
      </c>
    </row>
    <row r="12" spans="1:22" ht="15" customHeight="1" x14ac:dyDescent="0.2">
      <c r="A12" s="195" t="s">
        <v>10</v>
      </c>
      <c r="B12" s="173" t="s">
        <v>5</v>
      </c>
      <c r="C12" s="173" t="s">
        <v>5</v>
      </c>
      <c r="D12" s="173" t="s">
        <v>5</v>
      </c>
      <c r="E12" s="173" t="s">
        <v>5</v>
      </c>
      <c r="F12" s="173" t="s">
        <v>5</v>
      </c>
      <c r="G12" s="173">
        <v>19</v>
      </c>
      <c r="H12" s="173">
        <v>20</v>
      </c>
      <c r="I12" s="173">
        <v>25</v>
      </c>
      <c r="J12" s="173">
        <v>24</v>
      </c>
      <c r="K12" s="173">
        <v>40</v>
      </c>
      <c r="L12" s="173">
        <v>45</v>
      </c>
      <c r="M12" s="173">
        <v>53</v>
      </c>
      <c r="N12" s="173">
        <v>56</v>
      </c>
      <c r="O12" s="173">
        <v>62</v>
      </c>
      <c r="P12" s="173">
        <v>66</v>
      </c>
      <c r="Q12" s="173">
        <v>72</v>
      </c>
      <c r="R12" s="173">
        <v>75</v>
      </c>
      <c r="S12" s="173">
        <v>84</v>
      </c>
      <c r="T12" s="173">
        <v>153</v>
      </c>
      <c r="U12" s="173">
        <v>135</v>
      </c>
      <c r="V12" s="174" t="s">
        <v>5</v>
      </c>
    </row>
    <row r="13" spans="1:22" ht="15" customHeight="1" x14ac:dyDescent="0.2">
      <c r="A13" s="195" t="s">
        <v>11</v>
      </c>
      <c r="B13" s="173">
        <v>1.4</v>
      </c>
      <c r="C13" s="173">
        <v>1.2</v>
      </c>
      <c r="D13" s="173">
        <v>0.6</v>
      </c>
      <c r="E13" s="173">
        <v>0.4</v>
      </c>
      <c r="F13" s="173">
        <v>0.7</v>
      </c>
      <c r="G13" s="173">
        <v>0.8</v>
      </c>
      <c r="H13" s="173">
        <v>0.5</v>
      </c>
      <c r="I13" s="173">
        <v>1.1000000000000001</v>
      </c>
      <c r="J13" s="173">
        <v>0.7</v>
      </c>
      <c r="K13" s="173">
        <v>1.2</v>
      </c>
      <c r="L13" s="173">
        <v>1.5</v>
      </c>
      <c r="M13" s="173">
        <v>1.3</v>
      </c>
      <c r="N13" s="173">
        <v>1.3</v>
      </c>
      <c r="O13" s="173">
        <v>1.3</v>
      </c>
      <c r="P13" s="173">
        <v>1.5</v>
      </c>
      <c r="Q13" s="173">
        <v>1.8</v>
      </c>
      <c r="R13" s="173">
        <v>2.5</v>
      </c>
      <c r="S13" s="173">
        <v>1.5</v>
      </c>
      <c r="T13" s="173">
        <v>2.2999999999999998</v>
      </c>
      <c r="U13" s="173">
        <v>4.0999999999999996</v>
      </c>
      <c r="V13" s="174">
        <v>2.2000000000000002</v>
      </c>
    </row>
    <row r="14" spans="1:22" ht="15" customHeight="1" x14ac:dyDescent="0.2">
      <c r="A14" s="195" t="s">
        <v>12</v>
      </c>
      <c r="B14" s="173">
        <v>10</v>
      </c>
      <c r="C14" s="173">
        <v>11</v>
      </c>
      <c r="D14" s="173">
        <v>15</v>
      </c>
      <c r="E14" s="173">
        <v>20</v>
      </c>
      <c r="F14" s="173">
        <v>29</v>
      </c>
      <c r="G14" s="173">
        <v>41</v>
      </c>
      <c r="H14" s="173">
        <v>54</v>
      </c>
      <c r="I14" s="173">
        <v>65</v>
      </c>
      <c r="J14" s="173">
        <v>87</v>
      </c>
      <c r="K14" s="173">
        <v>99</v>
      </c>
      <c r="L14" s="173">
        <v>122</v>
      </c>
      <c r="M14" s="173">
        <v>209</v>
      </c>
      <c r="N14" s="173">
        <v>304</v>
      </c>
      <c r="O14" s="173">
        <v>352</v>
      </c>
      <c r="P14" s="173">
        <v>286</v>
      </c>
      <c r="Q14" s="173">
        <v>278</v>
      </c>
      <c r="R14" s="173">
        <v>368</v>
      </c>
      <c r="S14" s="173">
        <v>396</v>
      </c>
      <c r="T14" s="173">
        <v>422</v>
      </c>
      <c r="U14" s="173">
        <v>405</v>
      </c>
      <c r="V14" s="174">
        <v>352</v>
      </c>
    </row>
    <row r="15" spans="1:22" ht="15" customHeight="1" x14ac:dyDescent="0.2">
      <c r="A15" s="195" t="s">
        <v>13</v>
      </c>
      <c r="B15" s="173">
        <v>36</v>
      </c>
      <c r="C15" s="173">
        <v>104</v>
      </c>
      <c r="D15" s="173">
        <v>84</v>
      </c>
      <c r="E15" s="173">
        <v>85</v>
      </c>
      <c r="F15" s="173">
        <v>60</v>
      </c>
      <c r="G15" s="173">
        <v>57</v>
      </c>
      <c r="H15" s="173">
        <v>73</v>
      </c>
      <c r="I15" s="173">
        <v>62</v>
      </c>
      <c r="J15" s="173">
        <v>182</v>
      </c>
      <c r="K15" s="173">
        <v>158</v>
      </c>
      <c r="L15" s="173">
        <v>175</v>
      </c>
      <c r="M15" s="173">
        <v>181</v>
      </c>
      <c r="N15" s="173">
        <v>226</v>
      </c>
      <c r="O15" s="173">
        <v>156</v>
      </c>
      <c r="P15" s="173">
        <v>270</v>
      </c>
      <c r="Q15" s="173">
        <v>159</v>
      </c>
      <c r="R15" s="173">
        <v>409</v>
      </c>
      <c r="S15" s="173">
        <v>349</v>
      </c>
      <c r="T15" s="173">
        <v>576</v>
      </c>
      <c r="U15" s="173" t="s">
        <v>5</v>
      </c>
      <c r="V15" s="174" t="s">
        <v>5</v>
      </c>
    </row>
    <row r="16" spans="1:22" ht="15" customHeight="1" x14ac:dyDescent="0.2">
      <c r="A16" s="195" t="s">
        <v>14</v>
      </c>
      <c r="B16" s="173" t="s">
        <v>5</v>
      </c>
      <c r="C16" s="173" t="s">
        <v>5</v>
      </c>
      <c r="D16" s="173" t="s">
        <v>5</v>
      </c>
      <c r="E16" s="173" t="s">
        <v>5</v>
      </c>
      <c r="F16" s="173" t="s">
        <v>5</v>
      </c>
      <c r="G16" s="173" t="s">
        <v>5</v>
      </c>
      <c r="H16" s="173" t="s">
        <v>5</v>
      </c>
      <c r="I16" s="173" t="s">
        <v>5</v>
      </c>
      <c r="J16" s="173" t="s">
        <v>5</v>
      </c>
      <c r="K16" s="173">
        <v>6.4</v>
      </c>
      <c r="L16" s="173">
        <v>5</v>
      </c>
      <c r="M16" s="173">
        <v>8</v>
      </c>
      <c r="N16" s="173">
        <v>8.4</v>
      </c>
      <c r="O16" s="173">
        <v>9</v>
      </c>
      <c r="P16" s="173">
        <v>4.5</v>
      </c>
      <c r="Q16" s="173">
        <v>11</v>
      </c>
      <c r="R16" s="173">
        <v>11</v>
      </c>
      <c r="S16" s="173">
        <v>11</v>
      </c>
      <c r="T16" s="173">
        <v>11.6</v>
      </c>
      <c r="U16" s="173" t="s">
        <v>5</v>
      </c>
      <c r="V16" s="174" t="s">
        <v>5</v>
      </c>
    </row>
    <row r="17" spans="1:22" ht="15" customHeight="1" x14ac:dyDescent="0.2">
      <c r="A17" s="195" t="s">
        <v>15</v>
      </c>
      <c r="B17" s="173" t="s">
        <v>5</v>
      </c>
      <c r="C17" s="173" t="s">
        <v>5</v>
      </c>
      <c r="D17" s="173" t="s">
        <v>5</v>
      </c>
      <c r="E17" s="173" t="s">
        <v>5</v>
      </c>
      <c r="F17" s="173" t="s">
        <v>5</v>
      </c>
      <c r="G17" s="173" t="s">
        <v>5</v>
      </c>
      <c r="H17" s="173" t="s">
        <v>5</v>
      </c>
      <c r="I17" s="173" t="s">
        <v>5</v>
      </c>
      <c r="J17" s="173" t="s">
        <v>5</v>
      </c>
      <c r="K17" s="173" t="s">
        <v>5</v>
      </c>
      <c r="L17" s="173" t="s">
        <v>5</v>
      </c>
      <c r="M17" s="173" t="s">
        <v>5</v>
      </c>
      <c r="N17" s="173" t="s">
        <v>5</v>
      </c>
      <c r="O17" s="173" t="s">
        <v>5</v>
      </c>
      <c r="P17" s="173" t="s">
        <v>5</v>
      </c>
      <c r="Q17" s="173" t="s">
        <v>5</v>
      </c>
      <c r="R17" s="173" t="s">
        <v>5</v>
      </c>
      <c r="S17" s="173" t="s">
        <v>5</v>
      </c>
      <c r="T17" s="173" t="s">
        <v>5</v>
      </c>
      <c r="U17" s="173" t="s">
        <v>5</v>
      </c>
      <c r="V17" s="174" t="s">
        <v>5</v>
      </c>
    </row>
    <row r="18" spans="1:22" ht="15" customHeight="1" x14ac:dyDescent="0.2">
      <c r="A18" s="195" t="s">
        <v>16</v>
      </c>
      <c r="B18" s="173" t="s">
        <v>5</v>
      </c>
      <c r="C18" s="173" t="s">
        <v>5</v>
      </c>
      <c r="D18" s="173" t="s">
        <v>5</v>
      </c>
      <c r="E18" s="173" t="s">
        <v>5</v>
      </c>
      <c r="F18" s="173" t="s">
        <v>5</v>
      </c>
      <c r="G18" s="173" t="s">
        <v>5</v>
      </c>
      <c r="H18" s="173" t="s">
        <v>5</v>
      </c>
      <c r="I18" s="173" t="s">
        <v>5</v>
      </c>
      <c r="J18" s="173" t="s">
        <v>5</v>
      </c>
      <c r="K18" s="173" t="s">
        <v>5</v>
      </c>
      <c r="L18" s="173">
        <v>24</v>
      </c>
      <c r="M18" s="173">
        <v>27</v>
      </c>
      <c r="N18" s="173">
        <v>30</v>
      </c>
      <c r="O18" s="173">
        <v>37</v>
      </c>
      <c r="P18" s="173">
        <v>32</v>
      </c>
      <c r="Q18" s="173">
        <v>35</v>
      </c>
      <c r="R18" s="173">
        <v>42</v>
      </c>
      <c r="S18" s="173">
        <v>39</v>
      </c>
      <c r="T18" s="173" t="s">
        <v>5</v>
      </c>
      <c r="U18" s="173" t="s">
        <v>5</v>
      </c>
      <c r="V18" s="174" t="s">
        <v>5</v>
      </c>
    </row>
    <row r="19" spans="1:22" ht="15" customHeight="1" x14ac:dyDescent="0.2">
      <c r="A19" s="195" t="s">
        <v>17</v>
      </c>
      <c r="B19" s="173">
        <v>14</v>
      </c>
      <c r="C19" s="173">
        <v>11</v>
      </c>
      <c r="D19" s="173">
        <v>10</v>
      </c>
      <c r="E19" s="173">
        <v>9</v>
      </c>
      <c r="F19" s="173">
        <v>13</v>
      </c>
      <c r="G19" s="173">
        <v>12</v>
      </c>
      <c r="H19" s="173">
        <v>22</v>
      </c>
      <c r="I19" s="173">
        <v>25</v>
      </c>
      <c r="J19" s="173">
        <v>29</v>
      </c>
      <c r="K19" s="173">
        <v>22</v>
      </c>
      <c r="L19" s="173">
        <v>40</v>
      </c>
      <c r="M19" s="173">
        <v>45</v>
      </c>
      <c r="N19" s="173">
        <v>54</v>
      </c>
      <c r="O19" s="173" t="s">
        <v>5</v>
      </c>
      <c r="P19" s="173">
        <v>61</v>
      </c>
      <c r="Q19" s="173">
        <v>63</v>
      </c>
      <c r="R19" s="173">
        <v>72</v>
      </c>
      <c r="S19" s="173">
        <v>73</v>
      </c>
      <c r="T19" s="173">
        <v>38</v>
      </c>
      <c r="U19" s="173" t="s">
        <v>5</v>
      </c>
      <c r="V19" s="174" t="s">
        <v>5</v>
      </c>
    </row>
    <row r="20" spans="1:22" ht="15" customHeight="1" x14ac:dyDescent="0.2">
      <c r="A20" s="195" t="s">
        <v>82</v>
      </c>
      <c r="B20" s="173">
        <v>89</v>
      </c>
      <c r="C20" s="173">
        <v>93</v>
      </c>
      <c r="D20" s="173">
        <v>90</v>
      </c>
      <c r="E20" s="173">
        <v>98</v>
      </c>
      <c r="F20" s="173">
        <v>100</v>
      </c>
      <c r="G20" s="173">
        <v>49</v>
      </c>
      <c r="H20" s="173">
        <v>53</v>
      </c>
      <c r="I20" s="173">
        <v>51</v>
      </c>
      <c r="J20" s="173">
        <v>69</v>
      </c>
      <c r="K20" s="173">
        <v>82</v>
      </c>
      <c r="L20" s="173">
        <v>83</v>
      </c>
      <c r="M20" s="173">
        <v>93</v>
      </c>
      <c r="N20" s="173">
        <v>103</v>
      </c>
      <c r="O20" s="173">
        <v>116</v>
      </c>
      <c r="P20" s="173">
        <v>151</v>
      </c>
      <c r="Q20" s="173">
        <v>201</v>
      </c>
      <c r="R20" s="173">
        <v>180</v>
      </c>
      <c r="S20" s="173">
        <v>172</v>
      </c>
      <c r="T20" s="173">
        <v>181</v>
      </c>
      <c r="U20" s="173">
        <v>184</v>
      </c>
      <c r="V20" s="174" t="s">
        <v>5</v>
      </c>
    </row>
    <row r="21" spans="1:22" ht="15" customHeight="1" x14ac:dyDescent="0.2">
      <c r="A21" s="195" t="s">
        <v>104</v>
      </c>
      <c r="B21" s="173" t="s">
        <v>5</v>
      </c>
      <c r="C21" s="173" t="s">
        <v>5</v>
      </c>
      <c r="D21" s="173" t="s">
        <v>5</v>
      </c>
      <c r="E21" s="173" t="s">
        <v>5</v>
      </c>
      <c r="F21" s="173" t="s">
        <v>5</v>
      </c>
      <c r="G21" s="173" t="s">
        <v>5</v>
      </c>
      <c r="H21" s="173" t="s">
        <v>5</v>
      </c>
      <c r="I21" s="173" t="s">
        <v>5</v>
      </c>
      <c r="J21" s="173" t="s">
        <v>5</v>
      </c>
      <c r="K21" s="173" t="s">
        <v>5</v>
      </c>
      <c r="L21" s="173">
        <v>3.2</v>
      </c>
      <c r="M21" s="173">
        <v>3.1</v>
      </c>
      <c r="N21" s="173">
        <v>0.7</v>
      </c>
      <c r="O21" s="173">
        <v>0.7</v>
      </c>
      <c r="P21" s="173">
        <v>24</v>
      </c>
      <c r="Q21" s="173">
        <v>10.7</v>
      </c>
      <c r="R21" s="173">
        <v>11.4</v>
      </c>
      <c r="S21" s="173">
        <v>6.9</v>
      </c>
      <c r="T21" s="173">
        <v>8.4</v>
      </c>
      <c r="U21" s="173">
        <v>45.4</v>
      </c>
      <c r="V21" s="174">
        <v>0.1</v>
      </c>
    </row>
    <row r="22" spans="1:22" ht="15" customHeight="1" x14ac:dyDescent="0.2">
      <c r="A22" s="195" t="s">
        <v>20</v>
      </c>
      <c r="B22" s="173">
        <v>5.4</v>
      </c>
      <c r="C22" s="173">
        <v>4.5999999999999996</v>
      </c>
      <c r="D22" s="173">
        <v>4.2</v>
      </c>
      <c r="E22" s="173">
        <v>9.3000000000000007</v>
      </c>
      <c r="F22" s="173">
        <v>7.6</v>
      </c>
      <c r="G22" s="173">
        <v>8.1</v>
      </c>
      <c r="H22" s="173">
        <v>8.6</v>
      </c>
      <c r="I22" s="173">
        <v>8.9</v>
      </c>
      <c r="J22" s="173">
        <v>6.9</v>
      </c>
      <c r="K22" s="173">
        <v>6.8</v>
      </c>
      <c r="L22" s="173">
        <v>7.1</v>
      </c>
      <c r="M22" s="173">
        <v>9.8000000000000007</v>
      </c>
      <c r="N22" s="173">
        <v>6.8</v>
      </c>
      <c r="O22" s="173">
        <v>7.8</v>
      </c>
      <c r="P22" s="173">
        <v>16</v>
      </c>
      <c r="Q22" s="173">
        <v>18</v>
      </c>
      <c r="R22" s="173">
        <v>19.2</v>
      </c>
      <c r="S22" s="173">
        <v>20.5</v>
      </c>
      <c r="T22" s="173">
        <v>21.6</v>
      </c>
      <c r="U22" s="173">
        <v>24.7</v>
      </c>
      <c r="V22" s="174">
        <v>30.9</v>
      </c>
    </row>
    <row r="23" spans="1:22" ht="15" customHeight="1" x14ac:dyDescent="0.2">
      <c r="A23" s="195" t="s">
        <v>21</v>
      </c>
      <c r="B23" s="173">
        <v>2684</v>
      </c>
      <c r="C23" s="173">
        <v>3204</v>
      </c>
      <c r="D23" s="173">
        <v>3727</v>
      </c>
      <c r="E23" s="173">
        <v>2565</v>
      </c>
      <c r="F23" s="173">
        <v>3903</v>
      </c>
      <c r="G23" s="173">
        <v>4345</v>
      </c>
      <c r="H23" s="173">
        <v>3800</v>
      </c>
      <c r="I23" s="173">
        <v>3764</v>
      </c>
      <c r="J23" s="173">
        <v>4584</v>
      </c>
      <c r="K23" s="173">
        <v>6125</v>
      </c>
      <c r="L23" s="173">
        <v>6851</v>
      </c>
      <c r="M23" s="173">
        <v>7591</v>
      </c>
      <c r="N23" s="173">
        <v>9303</v>
      </c>
      <c r="O23" s="173">
        <v>10985</v>
      </c>
      <c r="P23" s="173">
        <v>10755</v>
      </c>
      <c r="Q23" s="173">
        <v>12528</v>
      </c>
      <c r="R23" s="173">
        <v>8707</v>
      </c>
      <c r="S23" s="173">
        <v>9940</v>
      </c>
      <c r="T23" s="173">
        <v>6047</v>
      </c>
      <c r="U23" s="173">
        <v>7208</v>
      </c>
      <c r="V23" s="174">
        <v>6065</v>
      </c>
    </row>
    <row r="24" spans="1:22" ht="15" customHeight="1" x14ac:dyDescent="0.2">
      <c r="A24" s="195" t="s">
        <v>22</v>
      </c>
      <c r="B24" s="173" t="s">
        <v>5</v>
      </c>
      <c r="C24" s="173" t="s">
        <v>5</v>
      </c>
      <c r="D24" s="173" t="s">
        <v>5</v>
      </c>
      <c r="E24" s="173" t="s">
        <v>5</v>
      </c>
      <c r="F24" s="173" t="s">
        <v>5</v>
      </c>
      <c r="G24" s="173" t="s">
        <v>5</v>
      </c>
      <c r="H24" s="173" t="s">
        <v>5</v>
      </c>
      <c r="I24" s="173" t="s">
        <v>5</v>
      </c>
      <c r="J24" s="173" t="s">
        <v>5</v>
      </c>
      <c r="K24" s="173" t="s">
        <v>5</v>
      </c>
      <c r="L24" s="173" t="s">
        <v>5</v>
      </c>
      <c r="M24" s="173" t="s">
        <v>5</v>
      </c>
      <c r="N24" s="173" t="s">
        <v>5</v>
      </c>
      <c r="O24" s="173" t="s">
        <v>5</v>
      </c>
      <c r="P24" s="173" t="s">
        <v>5</v>
      </c>
      <c r="Q24" s="173" t="s">
        <v>5</v>
      </c>
      <c r="R24" s="173" t="s">
        <v>5</v>
      </c>
      <c r="S24" s="173" t="s">
        <v>5</v>
      </c>
      <c r="T24" s="173" t="s">
        <v>5</v>
      </c>
      <c r="U24" s="173" t="s">
        <v>5</v>
      </c>
      <c r="V24" s="174" t="s">
        <v>5</v>
      </c>
    </row>
    <row r="25" spans="1:22" ht="15" customHeight="1" x14ac:dyDescent="0.2">
      <c r="A25" s="195" t="s">
        <v>23</v>
      </c>
      <c r="B25" s="173" t="s">
        <v>5</v>
      </c>
      <c r="C25" s="173" t="s">
        <v>5</v>
      </c>
      <c r="D25" s="173" t="s">
        <v>5</v>
      </c>
      <c r="E25" s="173" t="s">
        <v>5</v>
      </c>
      <c r="F25" s="173" t="s">
        <v>5</v>
      </c>
      <c r="G25" s="173" t="s">
        <v>5</v>
      </c>
      <c r="H25" s="173" t="s">
        <v>5</v>
      </c>
      <c r="I25" s="173" t="s">
        <v>5</v>
      </c>
      <c r="J25" s="173" t="s">
        <v>5</v>
      </c>
      <c r="K25" s="173" t="s">
        <v>5</v>
      </c>
      <c r="L25" s="173" t="s">
        <v>5</v>
      </c>
      <c r="M25" s="173" t="s">
        <v>5</v>
      </c>
      <c r="N25" s="173" t="s">
        <v>5</v>
      </c>
      <c r="O25" s="173" t="s">
        <v>5</v>
      </c>
      <c r="P25" s="173" t="s">
        <v>5</v>
      </c>
      <c r="Q25" s="173" t="s">
        <v>5</v>
      </c>
      <c r="R25" s="173" t="s">
        <v>5</v>
      </c>
      <c r="S25" s="173" t="s">
        <v>5</v>
      </c>
      <c r="T25" s="173" t="s">
        <v>5</v>
      </c>
      <c r="U25" s="173" t="s">
        <v>5</v>
      </c>
      <c r="V25" s="174" t="s">
        <v>5</v>
      </c>
    </row>
    <row r="26" spans="1:22" ht="15" customHeight="1" x14ac:dyDescent="0.2">
      <c r="A26" s="195" t="s">
        <v>24</v>
      </c>
      <c r="B26" s="173">
        <v>16</v>
      </c>
      <c r="C26" s="173">
        <v>23</v>
      </c>
      <c r="D26" s="173">
        <v>22</v>
      </c>
      <c r="E26" s="173">
        <v>37</v>
      </c>
      <c r="F26" s="173">
        <v>47</v>
      </c>
      <c r="G26" s="173">
        <v>57</v>
      </c>
      <c r="H26" s="173">
        <v>51</v>
      </c>
      <c r="I26" s="173">
        <v>72</v>
      </c>
      <c r="J26" s="173">
        <v>114</v>
      </c>
      <c r="K26" s="173">
        <v>174</v>
      </c>
      <c r="L26" s="173">
        <v>168</v>
      </c>
      <c r="M26" s="173">
        <v>162</v>
      </c>
      <c r="N26" s="173">
        <v>176</v>
      </c>
      <c r="O26" s="173">
        <v>377</v>
      </c>
      <c r="P26" s="173">
        <v>329</v>
      </c>
      <c r="Q26" s="173">
        <v>522</v>
      </c>
      <c r="R26" s="173">
        <v>758</v>
      </c>
      <c r="S26" s="173">
        <v>607</v>
      </c>
      <c r="T26" s="173" t="s">
        <v>5</v>
      </c>
      <c r="U26" s="173" t="s">
        <v>5</v>
      </c>
      <c r="V26" s="174" t="s">
        <v>5</v>
      </c>
    </row>
    <row r="27" spans="1:22" ht="15" customHeight="1" x14ac:dyDescent="0.2">
      <c r="A27" s="195" t="s">
        <v>25</v>
      </c>
      <c r="B27" s="173">
        <v>17</v>
      </c>
      <c r="C27" s="173">
        <v>10</v>
      </c>
      <c r="D27" s="173">
        <v>19</v>
      </c>
      <c r="E27" s="173">
        <v>23</v>
      </c>
      <c r="F27" s="173">
        <v>15</v>
      </c>
      <c r="G27" s="173">
        <v>20</v>
      </c>
      <c r="H27" s="173">
        <v>15</v>
      </c>
      <c r="I27" s="173">
        <v>18</v>
      </c>
      <c r="J27" s="173">
        <v>15</v>
      </c>
      <c r="K27" s="173">
        <v>10</v>
      </c>
      <c r="L27" s="173">
        <v>9</v>
      </c>
      <c r="M27" s="173" t="s">
        <v>5</v>
      </c>
      <c r="N27" s="173" t="s">
        <v>5</v>
      </c>
      <c r="O27" s="173" t="s">
        <v>5</v>
      </c>
      <c r="P27" s="173" t="s">
        <v>5</v>
      </c>
      <c r="Q27" s="173" t="s">
        <v>5</v>
      </c>
      <c r="R27" s="173" t="s">
        <v>5</v>
      </c>
      <c r="S27" s="173" t="s">
        <v>5</v>
      </c>
      <c r="T27" s="173" t="s">
        <v>5</v>
      </c>
      <c r="U27" s="173" t="s">
        <v>5</v>
      </c>
      <c r="V27" s="174" t="s">
        <v>5</v>
      </c>
    </row>
    <row r="28" spans="1:22" ht="15" customHeight="1" x14ac:dyDescent="0.2">
      <c r="A28" s="195" t="s">
        <v>26</v>
      </c>
      <c r="B28" s="173">
        <v>28</v>
      </c>
      <c r="C28" s="173">
        <v>66</v>
      </c>
      <c r="D28" s="173">
        <v>75</v>
      </c>
      <c r="E28" s="173" t="s">
        <v>5</v>
      </c>
      <c r="F28" s="173" t="s">
        <v>5</v>
      </c>
      <c r="G28" s="173" t="s">
        <v>5</v>
      </c>
      <c r="H28" s="173" t="s">
        <v>5</v>
      </c>
      <c r="I28" s="173" t="s">
        <v>5</v>
      </c>
      <c r="J28" s="173">
        <v>56</v>
      </c>
      <c r="K28" s="173">
        <v>47</v>
      </c>
      <c r="L28" s="173">
        <v>58</v>
      </c>
      <c r="M28" s="173">
        <v>66</v>
      </c>
      <c r="N28" s="173">
        <v>85</v>
      </c>
      <c r="O28" s="173">
        <v>80</v>
      </c>
      <c r="P28" s="173">
        <v>63</v>
      </c>
      <c r="Q28" s="173">
        <v>74</v>
      </c>
      <c r="R28" s="173">
        <v>78</v>
      </c>
      <c r="S28" s="173">
        <v>94</v>
      </c>
      <c r="T28" s="173">
        <v>72</v>
      </c>
      <c r="U28" s="173">
        <v>107</v>
      </c>
      <c r="V28" s="174">
        <v>120</v>
      </c>
    </row>
    <row r="29" spans="1:22" ht="15" customHeight="1" x14ac:dyDescent="0.2">
      <c r="A29" s="195" t="s">
        <v>27</v>
      </c>
      <c r="B29" s="173">
        <v>11</v>
      </c>
      <c r="C29" s="173">
        <v>13</v>
      </c>
      <c r="D29" s="173">
        <v>15</v>
      </c>
      <c r="E29" s="173">
        <v>284</v>
      </c>
      <c r="F29" s="173">
        <v>304</v>
      </c>
      <c r="G29" s="173">
        <v>335</v>
      </c>
      <c r="H29" s="173">
        <v>351</v>
      </c>
      <c r="I29" s="173">
        <v>358</v>
      </c>
      <c r="J29" s="173">
        <v>414</v>
      </c>
      <c r="K29" s="173">
        <v>466</v>
      </c>
      <c r="L29" s="173">
        <v>836</v>
      </c>
      <c r="M29" s="173">
        <v>861</v>
      </c>
      <c r="N29" s="173">
        <v>908</v>
      </c>
      <c r="O29" s="173">
        <v>919</v>
      </c>
      <c r="P29" s="173">
        <v>768</v>
      </c>
      <c r="Q29" s="173">
        <v>620</v>
      </c>
      <c r="R29" s="173">
        <v>694</v>
      </c>
      <c r="S29" s="173">
        <v>914</v>
      </c>
      <c r="T29" s="173">
        <v>853</v>
      </c>
      <c r="U29" s="173">
        <v>897</v>
      </c>
      <c r="V29" s="174">
        <v>819</v>
      </c>
    </row>
    <row r="30" spans="1:22" ht="15" customHeight="1" x14ac:dyDescent="0.2">
      <c r="A30" s="195" t="s">
        <v>28</v>
      </c>
      <c r="B30" s="173">
        <v>0.9</v>
      </c>
      <c r="C30" s="173">
        <v>6.4</v>
      </c>
      <c r="D30" s="173">
        <v>0.1</v>
      </c>
      <c r="E30" s="173">
        <v>0.9</v>
      </c>
      <c r="F30" s="173">
        <v>1.7</v>
      </c>
      <c r="G30" s="173">
        <v>2</v>
      </c>
      <c r="H30" s="173">
        <v>0.1</v>
      </c>
      <c r="I30" s="173" t="s">
        <v>5</v>
      </c>
      <c r="J30" s="173" t="s">
        <v>5</v>
      </c>
      <c r="K30" s="173" t="s">
        <v>5</v>
      </c>
      <c r="L30" s="173" t="s">
        <v>5</v>
      </c>
      <c r="M30" s="173" t="s">
        <v>5</v>
      </c>
      <c r="N30" s="173">
        <v>0.2</v>
      </c>
      <c r="O30" s="173">
        <v>1.5</v>
      </c>
      <c r="P30" s="173">
        <v>2.8</v>
      </c>
      <c r="Q30" s="173">
        <v>2</v>
      </c>
      <c r="R30" s="173">
        <v>2.1</v>
      </c>
      <c r="S30" s="173">
        <v>1.41</v>
      </c>
      <c r="T30" s="173" t="s">
        <v>5</v>
      </c>
      <c r="U30" s="173" t="s">
        <v>5</v>
      </c>
      <c r="V30" s="174" t="s">
        <v>5</v>
      </c>
    </row>
    <row r="31" spans="1:22" ht="15" customHeight="1" x14ac:dyDescent="0.2">
      <c r="A31" s="195" t="s">
        <v>29</v>
      </c>
      <c r="B31" s="173" t="s">
        <v>5</v>
      </c>
      <c r="C31" s="173" t="s">
        <v>5</v>
      </c>
      <c r="D31" s="173">
        <v>3.1</v>
      </c>
      <c r="E31" s="173" t="s">
        <v>5</v>
      </c>
      <c r="F31" s="173" t="s">
        <v>5</v>
      </c>
      <c r="G31" s="173" t="s">
        <v>5</v>
      </c>
      <c r="H31" s="173">
        <v>2.7</v>
      </c>
      <c r="I31" s="173">
        <v>2.2999999999999998</v>
      </c>
      <c r="J31" s="173">
        <v>1.8</v>
      </c>
      <c r="K31" s="173">
        <v>1</v>
      </c>
      <c r="L31" s="173">
        <v>1.6</v>
      </c>
      <c r="M31" s="173">
        <v>2.8</v>
      </c>
      <c r="N31" s="173">
        <v>28.4</v>
      </c>
      <c r="O31" s="173">
        <v>38.200000000000003</v>
      </c>
      <c r="P31" s="173">
        <v>12</v>
      </c>
      <c r="Q31" s="173">
        <v>13.3</v>
      </c>
      <c r="R31" s="173">
        <v>14.1</v>
      </c>
      <c r="S31" s="173">
        <v>6.6</v>
      </c>
      <c r="T31" s="173">
        <v>17.399999999999999</v>
      </c>
      <c r="U31" s="173" t="s">
        <v>5</v>
      </c>
      <c r="V31" s="174" t="s">
        <v>5</v>
      </c>
    </row>
    <row r="32" spans="1:22" ht="15" customHeight="1" x14ac:dyDescent="0.2">
      <c r="A32" s="195" t="s">
        <v>30</v>
      </c>
      <c r="B32" s="173">
        <v>423</v>
      </c>
      <c r="C32" s="173">
        <v>462</v>
      </c>
      <c r="D32" s="173">
        <v>655</v>
      </c>
      <c r="E32" s="173">
        <v>725</v>
      </c>
      <c r="F32" s="173">
        <v>705</v>
      </c>
      <c r="G32" s="173">
        <v>283</v>
      </c>
      <c r="H32" s="173">
        <v>309</v>
      </c>
      <c r="I32" s="173">
        <v>276</v>
      </c>
      <c r="J32" s="173">
        <v>347</v>
      </c>
      <c r="K32" s="173">
        <v>486</v>
      </c>
      <c r="L32" s="173">
        <v>579</v>
      </c>
      <c r="M32" s="173">
        <v>687</v>
      </c>
      <c r="N32" s="173">
        <v>917</v>
      </c>
      <c r="O32" s="173">
        <v>752</v>
      </c>
      <c r="P32" s="173">
        <v>690</v>
      </c>
      <c r="Q32" s="173">
        <v>800</v>
      </c>
      <c r="R32" s="173">
        <v>926</v>
      </c>
      <c r="S32" s="173">
        <v>935</v>
      </c>
      <c r="T32" s="173">
        <v>881</v>
      </c>
      <c r="U32" s="173">
        <v>811</v>
      </c>
      <c r="V32" s="174" t="s">
        <v>5</v>
      </c>
    </row>
    <row r="33" spans="1:22" ht="15" customHeight="1" x14ac:dyDescent="0.2">
      <c r="A33" s="195" t="s">
        <v>31</v>
      </c>
      <c r="B33" s="173">
        <v>27</v>
      </c>
      <c r="C33" s="173">
        <v>32</v>
      </c>
      <c r="D33" s="173">
        <v>32</v>
      </c>
      <c r="E33" s="173">
        <v>24</v>
      </c>
      <c r="F33" s="173">
        <v>23</v>
      </c>
      <c r="G33" s="173">
        <v>18</v>
      </c>
      <c r="H33" s="173">
        <v>16</v>
      </c>
      <c r="I33" s="173">
        <v>14</v>
      </c>
      <c r="J33" s="173">
        <v>21</v>
      </c>
      <c r="K33" s="173">
        <v>26</v>
      </c>
      <c r="L33" s="173">
        <v>27</v>
      </c>
      <c r="M33" s="173">
        <v>29</v>
      </c>
      <c r="N33" s="173">
        <v>31</v>
      </c>
      <c r="O33" s="173">
        <v>30</v>
      </c>
      <c r="P33" s="173">
        <v>30</v>
      </c>
      <c r="Q33" s="173">
        <v>23</v>
      </c>
      <c r="R33" s="173">
        <v>24</v>
      </c>
      <c r="S33" s="173">
        <v>22</v>
      </c>
      <c r="T33" s="173">
        <v>17</v>
      </c>
      <c r="U33" s="173">
        <v>16</v>
      </c>
      <c r="V33" s="174">
        <v>13</v>
      </c>
    </row>
    <row r="34" spans="1:22" ht="15" customHeight="1" x14ac:dyDescent="0.2">
      <c r="A34" s="195" t="s">
        <v>32</v>
      </c>
      <c r="B34" s="173" t="s">
        <v>5</v>
      </c>
      <c r="C34" s="173" t="s">
        <v>5</v>
      </c>
      <c r="D34" s="173" t="s">
        <v>5</v>
      </c>
      <c r="E34" s="173" t="s">
        <v>5</v>
      </c>
      <c r="F34" s="173" t="s">
        <v>5</v>
      </c>
      <c r="G34" s="173" t="s">
        <v>5</v>
      </c>
      <c r="H34" s="173" t="s">
        <v>5</v>
      </c>
      <c r="I34" s="173" t="s">
        <v>5</v>
      </c>
      <c r="J34" s="173" t="s">
        <v>5</v>
      </c>
      <c r="K34" s="173">
        <v>59</v>
      </c>
      <c r="L34" s="173">
        <v>67</v>
      </c>
      <c r="M34" s="173">
        <v>124</v>
      </c>
      <c r="N34" s="173">
        <v>131</v>
      </c>
      <c r="O34" s="173">
        <v>158</v>
      </c>
      <c r="P34" s="173">
        <v>123</v>
      </c>
      <c r="Q34" s="173">
        <v>12</v>
      </c>
      <c r="R34" s="173">
        <v>232</v>
      </c>
      <c r="S34" s="173" t="s">
        <v>5</v>
      </c>
      <c r="T34" s="173" t="s">
        <v>5</v>
      </c>
      <c r="U34" s="173">
        <v>55</v>
      </c>
      <c r="V34" s="174">
        <v>46</v>
      </c>
    </row>
    <row r="35" spans="1:22" ht="15" customHeight="1" x14ac:dyDescent="0.2">
      <c r="A35" s="195" t="s">
        <v>33</v>
      </c>
      <c r="B35" s="173">
        <v>2</v>
      </c>
      <c r="C35" s="173">
        <v>2</v>
      </c>
      <c r="D35" s="173">
        <v>2</v>
      </c>
      <c r="E35" s="173">
        <v>7</v>
      </c>
      <c r="F35" s="173">
        <v>27</v>
      </c>
      <c r="G35" s="173">
        <v>75</v>
      </c>
      <c r="H35" s="173">
        <v>78</v>
      </c>
      <c r="I35" s="173">
        <v>181</v>
      </c>
      <c r="J35" s="173">
        <v>205</v>
      </c>
      <c r="K35" s="173">
        <v>218</v>
      </c>
      <c r="L35" s="173">
        <v>250</v>
      </c>
      <c r="M35" s="173">
        <v>190</v>
      </c>
      <c r="N35" s="173">
        <v>74</v>
      </c>
      <c r="O35" s="173">
        <v>74</v>
      </c>
      <c r="P35" s="173">
        <v>50</v>
      </c>
      <c r="Q35" s="173">
        <v>60</v>
      </c>
      <c r="R35" s="173" t="s">
        <v>5</v>
      </c>
      <c r="S35" s="173" t="s">
        <v>5</v>
      </c>
      <c r="T35" s="173" t="s">
        <v>5</v>
      </c>
      <c r="U35" s="173" t="s">
        <v>5</v>
      </c>
      <c r="V35" s="174" t="s">
        <v>5</v>
      </c>
    </row>
    <row r="36" spans="1:22" ht="15" customHeight="1" x14ac:dyDescent="0.2">
      <c r="A36" s="195" t="s">
        <v>34</v>
      </c>
      <c r="B36" s="173">
        <v>58</v>
      </c>
      <c r="C36" s="173">
        <v>65</v>
      </c>
      <c r="D36" s="173">
        <v>74</v>
      </c>
      <c r="E36" s="173">
        <v>92</v>
      </c>
      <c r="F36" s="173">
        <v>100</v>
      </c>
      <c r="G36" s="173">
        <v>121</v>
      </c>
      <c r="H36" s="173">
        <v>115</v>
      </c>
      <c r="I36" s="173">
        <v>64</v>
      </c>
      <c r="J36" s="173">
        <v>76</v>
      </c>
      <c r="K36" s="173">
        <v>157</v>
      </c>
      <c r="L36" s="173">
        <v>183</v>
      </c>
      <c r="M36" s="173">
        <v>233</v>
      </c>
      <c r="N36" s="173">
        <v>270</v>
      </c>
      <c r="O36" s="173">
        <v>348</v>
      </c>
      <c r="P36" s="173">
        <v>255</v>
      </c>
      <c r="Q36" s="173">
        <v>307</v>
      </c>
      <c r="R36" s="173">
        <v>476</v>
      </c>
      <c r="S36" s="173">
        <v>559</v>
      </c>
      <c r="T36" s="173">
        <v>574</v>
      </c>
      <c r="U36" s="173" t="s">
        <v>5</v>
      </c>
      <c r="V36" s="174" t="s">
        <v>5</v>
      </c>
    </row>
    <row r="37" spans="1:22" ht="15" customHeight="1" x14ac:dyDescent="0.2">
      <c r="A37" s="195" t="s">
        <v>35</v>
      </c>
      <c r="B37" s="173">
        <v>18</v>
      </c>
      <c r="C37" s="173">
        <v>26</v>
      </c>
      <c r="D37" s="173">
        <v>28</v>
      </c>
      <c r="E37" s="173">
        <v>24</v>
      </c>
      <c r="F37" s="173">
        <v>38</v>
      </c>
      <c r="G37" s="173">
        <v>25</v>
      </c>
      <c r="H37" s="173">
        <v>25</v>
      </c>
      <c r="I37" s="173">
        <v>33</v>
      </c>
      <c r="J37" s="173">
        <v>54</v>
      </c>
      <c r="K37" s="173">
        <v>62</v>
      </c>
      <c r="L37" s="173">
        <v>29</v>
      </c>
      <c r="M37" s="173">
        <v>26</v>
      </c>
      <c r="N37" s="173">
        <v>29</v>
      </c>
      <c r="O37" s="173">
        <v>31</v>
      </c>
      <c r="P37" s="173">
        <v>33</v>
      </c>
      <c r="Q37" s="173">
        <v>31</v>
      </c>
      <c r="R37" s="173">
        <v>31</v>
      </c>
      <c r="S37" s="173">
        <v>31</v>
      </c>
      <c r="T37" s="173">
        <v>29</v>
      </c>
      <c r="U37" s="173">
        <v>32</v>
      </c>
      <c r="V37" s="174">
        <v>35</v>
      </c>
    </row>
    <row r="38" spans="1:22" ht="15" customHeight="1" x14ac:dyDescent="0.2">
      <c r="A38" s="195" t="s">
        <v>36</v>
      </c>
      <c r="B38" s="173">
        <v>25</v>
      </c>
      <c r="C38" s="173">
        <v>24</v>
      </c>
      <c r="D38" s="173">
        <v>23</v>
      </c>
      <c r="E38" s="173">
        <v>25</v>
      </c>
      <c r="F38" s="173">
        <v>30</v>
      </c>
      <c r="G38" s="173">
        <v>40</v>
      </c>
      <c r="H38" s="173">
        <v>88</v>
      </c>
      <c r="I38" s="173">
        <v>104</v>
      </c>
      <c r="J38" s="173">
        <v>128</v>
      </c>
      <c r="K38" s="173">
        <v>140</v>
      </c>
      <c r="L38" s="173">
        <v>148</v>
      </c>
      <c r="M38" s="173">
        <v>175</v>
      </c>
      <c r="N38" s="173">
        <v>221</v>
      </c>
      <c r="O38" s="173">
        <v>275</v>
      </c>
      <c r="P38" s="173">
        <v>192</v>
      </c>
      <c r="Q38" s="173">
        <v>205</v>
      </c>
      <c r="R38" s="173">
        <v>210</v>
      </c>
      <c r="S38" s="173">
        <v>142</v>
      </c>
      <c r="T38" s="173">
        <v>178</v>
      </c>
      <c r="U38" s="173">
        <v>212</v>
      </c>
      <c r="V38" s="174" t="s">
        <v>5</v>
      </c>
    </row>
    <row r="39" spans="1:22" ht="15" customHeight="1" x14ac:dyDescent="0.2">
      <c r="A39" s="195" t="s">
        <v>37</v>
      </c>
      <c r="B39" s="173">
        <v>11</v>
      </c>
      <c r="C39" s="173">
        <v>19</v>
      </c>
      <c r="D39" s="173">
        <v>21</v>
      </c>
      <c r="E39" s="173">
        <v>20</v>
      </c>
      <c r="F39" s="173">
        <v>28</v>
      </c>
      <c r="G39" s="173" t="s">
        <v>5</v>
      </c>
      <c r="H39" s="173" t="s">
        <v>5</v>
      </c>
      <c r="I39" s="173" t="s">
        <v>5</v>
      </c>
      <c r="J39" s="173" t="s">
        <v>5</v>
      </c>
      <c r="K39" s="173" t="s">
        <v>5</v>
      </c>
      <c r="L39" s="173" t="s">
        <v>5</v>
      </c>
      <c r="M39" s="173" t="s">
        <v>5</v>
      </c>
      <c r="N39" s="173" t="s">
        <v>5</v>
      </c>
      <c r="O39" s="173" t="s">
        <v>5</v>
      </c>
      <c r="P39" s="173" t="s">
        <v>5</v>
      </c>
      <c r="Q39" s="173" t="s">
        <v>5</v>
      </c>
      <c r="R39" s="173" t="s">
        <v>5</v>
      </c>
      <c r="S39" s="173">
        <v>48</v>
      </c>
      <c r="T39" s="173">
        <v>41</v>
      </c>
      <c r="U39" s="173">
        <v>37</v>
      </c>
      <c r="V39" s="174">
        <v>29</v>
      </c>
    </row>
    <row r="40" spans="1:22" ht="15" customHeight="1" x14ac:dyDescent="0.2">
      <c r="A40" s="195" t="s">
        <v>38</v>
      </c>
      <c r="B40" s="173">
        <v>430</v>
      </c>
      <c r="C40" s="173">
        <v>504</v>
      </c>
      <c r="D40" s="173">
        <v>478</v>
      </c>
      <c r="E40" s="173">
        <v>496</v>
      </c>
      <c r="F40" s="173">
        <v>543</v>
      </c>
      <c r="G40" s="173">
        <v>542</v>
      </c>
      <c r="H40" s="173">
        <v>623</v>
      </c>
      <c r="I40" s="173">
        <v>612</v>
      </c>
      <c r="J40" s="173">
        <v>697</v>
      </c>
      <c r="K40" s="173">
        <v>856</v>
      </c>
      <c r="L40" s="173">
        <v>871</v>
      </c>
      <c r="M40" s="173">
        <v>1005</v>
      </c>
      <c r="N40" s="173">
        <v>1304</v>
      </c>
      <c r="O40" s="173">
        <v>1454</v>
      </c>
      <c r="P40" s="173">
        <v>1120</v>
      </c>
      <c r="Q40" s="173">
        <v>1285</v>
      </c>
      <c r="R40" s="173">
        <v>1484</v>
      </c>
      <c r="S40" s="173">
        <v>1480</v>
      </c>
      <c r="T40" s="173">
        <v>1322</v>
      </c>
      <c r="U40" s="173">
        <v>1447</v>
      </c>
      <c r="V40" s="174">
        <v>1432</v>
      </c>
    </row>
    <row r="41" spans="1:22" ht="15" customHeight="1" x14ac:dyDescent="0.2">
      <c r="A41" s="195" t="s">
        <v>39</v>
      </c>
      <c r="B41" s="173">
        <v>1296</v>
      </c>
      <c r="C41" s="173">
        <v>1675</v>
      </c>
      <c r="D41" s="173">
        <v>1446</v>
      </c>
      <c r="E41" s="173">
        <v>1744</v>
      </c>
      <c r="F41" s="173">
        <v>1949</v>
      </c>
      <c r="G41" s="173">
        <v>2039</v>
      </c>
      <c r="H41" s="173">
        <v>2583</v>
      </c>
      <c r="I41" s="173">
        <v>2646</v>
      </c>
      <c r="J41" s="173">
        <v>3221</v>
      </c>
      <c r="K41" s="173">
        <v>3922</v>
      </c>
      <c r="L41" s="173">
        <v>4610</v>
      </c>
      <c r="M41" s="173">
        <v>5984</v>
      </c>
      <c r="N41" s="173">
        <v>7181</v>
      </c>
      <c r="O41" s="173">
        <v>7221</v>
      </c>
      <c r="P41" s="173">
        <v>6626</v>
      </c>
      <c r="Q41" s="173">
        <v>6702</v>
      </c>
      <c r="R41" s="173">
        <v>7321</v>
      </c>
      <c r="S41" s="173">
        <v>6697</v>
      </c>
      <c r="T41" s="173">
        <v>6851</v>
      </c>
      <c r="U41" s="173">
        <v>7060</v>
      </c>
      <c r="V41" s="174">
        <v>5999</v>
      </c>
    </row>
    <row r="42" spans="1:22" ht="15" customHeight="1" x14ac:dyDescent="0.2">
      <c r="A42" s="195" t="s">
        <v>40</v>
      </c>
      <c r="B42" s="173" t="s">
        <v>5</v>
      </c>
      <c r="C42" s="173">
        <v>49</v>
      </c>
      <c r="D42" s="173">
        <v>61</v>
      </c>
      <c r="E42" s="173">
        <v>61</v>
      </c>
      <c r="F42" s="173">
        <v>61</v>
      </c>
      <c r="G42" s="173">
        <v>74</v>
      </c>
      <c r="H42" s="173">
        <v>64</v>
      </c>
      <c r="I42" s="173">
        <v>63</v>
      </c>
      <c r="J42" s="173">
        <v>98</v>
      </c>
      <c r="K42" s="173">
        <v>95</v>
      </c>
      <c r="L42" s="173">
        <v>130</v>
      </c>
      <c r="M42" s="173">
        <v>140</v>
      </c>
      <c r="N42" s="173">
        <v>163</v>
      </c>
      <c r="O42" s="173">
        <v>190</v>
      </c>
      <c r="P42" s="173">
        <v>196</v>
      </c>
      <c r="Q42" s="173">
        <v>108</v>
      </c>
      <c r="R42" s="173">
        <v>138</v>
      </c>
      <c r="S42" s="173">
        <v>189</v>
      </c>
      <c r="T42" s="173">
        <v>199</v>
      </c>
      <c r="U42" s="173">
        <v>207</v>
      </c>
      <c r="V42" s="174">
        <v>193</v>
      </c>
    </row>
    <row r="43" spans="1:22" ht="15" customHeight="1" x14ac:dyDescent="0.2">
      <c r="A43" s="195" t="s">
        <v>41</v>
      </c>
      <c r="B43" s="173">
        <v>278</v>
      </c>
      <c r="C43" s="173">
        <v>293</v>
      </c>
      <c r="D43" s="173">
        <v>333</v>
      </c>
      <c r="E43" s="173">
        <v>288</v>
      </c>
      <c r="F43" s="173">
        <v>287</v>
      </c>
      <c r="G43" s="173">
        <v>160</v>
      </c>
      <c r="H43" s="173">
        <v>236</v>
      </c>
      <c r="I43" s="173">
        <v>218</v>
      </c>
      <c r="J43" s="173">
        <v>333</v>
      </c>
      <c r="K43" s="173">
        <v>405</v>
      </c>
      <c r="L43" s="173">
        <v>349</v>
      </c>
      <c r="M43" s="173">
        <v>381</v>
      </c>
      <c r="N43" s="173">
        <v>434</v>
      </c>
      <c r="O43" s="173">
        <v>382</v>
      </c>
      <c r="P43" s="173">
        <v>405</v>
      </c>
      <c r="Q43" s="173">
        <v>439</v>
      </c>
      <c r="R43" s="173">
        <v>518</v>
      </c>
      <c r="S43" s="173">
        <v>485</v>
      </c>
      <c r="T43" s="173">
        <v>411</v>
      </c>
      <c r="U43" s="173">
        <v>413</v>
      </c>
      <c r="V43" s="174">
        <v>378</v>
      </c>
    </row>
    <row r="44" spans="1:22" ht="15" customHeight="1" x14ac:dyDescent="0.2">
      <c r="A44" s="195" t="s">
        <v>42</v>
      </c>
      <c r="B44" s="173">
        <v>7</v>
      </c>
      <c r="C44" s="173">
        <v>25</v>
      </c>
      <c r="D44" s="173">
        <v>28</v>
      </c>
      <c r="E44" s="173">
        <v>27</v>
      </c>
      <c r="F44" s="173">
        <v>25</v>
      </c>
      <c r="G44" s="173">
        <v>23</v>
      </c>
      <c r="H44" s="173">
        <v>30</v>
      </c>
      <c r="I44" s="173">
        <v>20</v>
      </c>
      <c r="J44" s="173">
        <v>27</v>
      </c>
      <c r="K44" s="173">
        <v>31</v>
      </c>
      <c r="L44" s="173">
        <v>43</v>
      </c>
      <c r="M44" s="173">
        <v>36</v>
      </c>
      <c r="N44" s="173">
        <v>41</v>
      </c>
      <c r="O44" s="173">
        <v>79</v>
      </c>
      <c r="P44" s="173">
        <v>66</v>
      </c>
      <c r="Q44" s="173">
        <v>105</v>
      </c>
      <c r="R44" s="173">
        <v>51</v>
      </c>
      <c r="S44" s="173">
        <v>50</v>
      </c>
      <c r="T44" s="173">
        <v>58</v>
      </c>
      <c r="U44" s="173" t="s">
        <v>5</v>
      </c>
      <c r="V44" s="174" t="s">
        <v>5</v>
      </c>
    </row>
    <row r="45" spans="1:22" ht="15" customHeight="1" x14ac:dyDescent="0.2">
      <c r="A45" s="195" t="s">
        <v>43</v>
      </c>
      <c r="B45" s="173">
        <v>17</v>
      </c>
      <c r="C45" s="173">
        <v>35</v>
      </c>
      <c r="D45" s="173">
        <v>55</v>
      </c>
      <c r="E45" s="173">
        <v>47</v>
      </c>
      <c r="F45" s="173">
        <v>54</v>
      </c>
      <c r="G45" s="173">
        <v>101</v>
      </c>
      <c r="H45" s="173">
        <v>91</v>
      </c>
      <c r="I45" s="173">
        <v>139</v>
      </c>
      <c r="J45" s="173">
        <v>30</v>
      </c>
      <c r="K45" s="173">
        <v>21</v>
      </c>
      <c r="L45" s="173">
        <v>54</v>
      </c>
      <c r="M45" s="173">
        <v>184</v>
      </c>
      <c r="N45" s="173">
        <v>213</v>
      </c>
      <c r="O45" s="173">
        <v>569</v>
      </c>
      <c r="P45" s="173">
        <v>602</v>
      </c>
      <c r="Q45" s="173">
        <v>569</v>
      </c>
      <c r="R45" s="173">
        <v>623</v>
      </c>
      <c r="S45" s="173">
        <v>555</v>
      </c>
      <c r="T45" s="173">
        <v>538</v>
      </c>
      <c r="U45" s="173">
        <v>539</v>
      </c>
      <c r="V45" s="174">
        <v>412</v>
      </c>
    </row>
    <row r="46" spans="1:22" ht="15" customHeight="1" x14ac:dyDescent="0.2">
      <c r="A46" s="195" t="s">
        <v>44</v>
      </c>
      <c r="B46" s="173">
        <v>2</v>
      </c>
      <c r="C46" s="173">
        <v>4</v>
      </c>
      <c r="D46" s="173">
        <v>17</v>
      </c>
      <c r="E46" s="173">
        <v>19</v>
      </c>
      <c r="F46" s="173">
        <v>17</v>
      </c>
      <c r="G46" s="173">
        <v>23</v>
      </c>
      <c r="H46" s="173">
        <v>25</v>
      </c>
      <c r="I46" s="173">
        <v>31</v>
      </c>
      <c r="J46" s="173">
        <v>30</v>
      </c>
      <c r="K46" s="173">
        <v>44</v>
      </c>
      <c r="L46" s="173">
        <v>49</v>
      </c>
      <c r="M46" s="173">
        <v>132</v>
      </c>
      <c r="N46" s="173">
        <v>152</v>
      </c>
      <c r="O46" s="173">
        <v>186</v>
      </c>
      <c r="P46" s="173">
        <v>174</v>
      </c>
      <c r="Q46" s="173">
        <v>202</v>
      </c>
      <c r="R46" s="173">
        <v>252</v>
      </c>
      <c r="S46" s="173">
        <v>282</v>
      </c>
      <c r="T46" s="173">
        <v>294</v>
      </c>
      <c r="U46" s="173">
        <v>304</v>
      </c>
      <c r="V46" s="174">
        <v>318</v>
      </c>
    </row>
    <row r="47" spans="1:22" ht="15" customHeight="1" x14ac:dyDescent="0.2">
      <c r="A47" s="195" t="s">
        <v>45</v>
      </c>
      <c r="B47" s="173" t="s">
        <v>5</v>
      </c>
      <c r="C47" s="173" t="s">
        <v>5</v>
      </c>
      <c r="D47" s="173" t="s">
        <v>5</v>
      </c>
      <c r="E47" s="173">
        <v>4.0999999999999996</v>
      </c>
      <c r="F47" s="173">
        <v>9.1999999999999993</v>
      </c>
      <c r="G47" s="173">
        <v>9.9</v>
      </c>
      <c r="H47" s="173">
        <v>6.2</v>
      </c>
      <c r="I47" s="173">
        <v>6.9</v>
      </c>
      <c r="J47" s="173">
        <v>7.4</v>
      </c>
      <c r="K47" s="173">
        <v>7.7</v>
      </c>
      <c r="L47" s="173">
        <v>7.3</v>
      </c>
      <c r="M47" s="173">
        <v>6.7</v>
      </c>
      <c r="N47" s="173">
        <v>5</v>
      </c>
      <c r="O47" s="173">
        <v>7.7</v>
      </c>
      <c r="P47" s="173">
        <v>8.3000000000000007</v>
      </c>
      <c r="Q47" s="173">
        <v>11.1</v>
      </c>
      <c r="R47" s="173">
        <v>15.9</v>
      </c>
      <c r="S47" s="173">
        <v>15</v>
      </c>
      <c r="T47" s="173">
        <v>30.6</v>
      </c>
      <c r="U47" s="173">
        <v>56</v>
      </c>
      <c r="V47" s="174">
        <v>52</v>
      </c>
    </row>
    <row r="48" spans="1:22" ht="15" customHeight="1" x14ac:dyDescent="0.2">
      <c r="A48" s="195" t="s">
        <v>46</v>
      </c>
      <c r="B48" s="173">
        <v>168</v>
      </c>
      <c r="C48" s="173">
        <v>156</v>
      </c>
      <c r="D48" s="173">
        <v>162</v>
      </c>
      <c r="E48" s="173">
        <v>172</v>
      </c>
      <c r="F48" s="173">
        <v>174</v>
      </c>
      <c r="G48" s="173">
        <v>144</v>
      </c>
      <c r="H48" s="173">
        <v>174</v>
      </c>
      <c r="I48" s="173">
        <v>190</v>
      </c>
      <c r="J48" s="173">
        <v>209</v>
      </c>
      <c r="K48" s="173">
        <v>211</v>
      </c>
      <c r="L48" s="173">
        <v>242</v>
      </c>
      <c r="M48" s="173">
        <v>250</v>
      </c>
      <c r="N48" s="173">
        <v>531</v>
      </c>
      <c r="O48" s="173">
        <v>543</v>
      </c>
      <c r="P48" s="173">
        <v>463</v>
      </c>
      <c r="Q48" s="173">
        <v>453</v>
      </c>
      <c r="R48" s="173">
        <v>468</v>
      </c>
      <c r="S48" s="173">
        <v>407</v>
      </c>
      <c r="T48" s="173">
        <v>439</v>
      </c>
      <c r="U48" s="173">
        <v>423</v>
      </c>
      <c r="V48" s="174" t="s">
        <v>5</v>
      </c>
    </row>
    <row r="49" spans="1:22" ht="15" customHeight="1" x14ac:dyDescent="0.2">
      <c r="A49" s="195" t="s">
        <v>47</v>
      </c>
      <c r="B49" s="173">
        <v>129</v>
      </c>
      <c r="C49" s="173">
        <v>141</v>
      </c>
      <c r="D49" s="173">
        <v>157</v>
      </c>
      <c r="E49" s="173">
        <v>135</v>
      </c>
      <c r="F49" s="173">
        <v>136</v>
      </c>
      <c r="G49" s="173">
        <v>139</v>
      </c>
      <c r="H49" s="173">
        <v>146</v>
      </c>
      <c r="I49" s="173">
        <v>164</v>
      </c>
      <c r="J49" s="173">
        <v>171</v>
      </c>
      <c r="K49" s="173">
        <v>172</v>
      </c>
      <c r="L49" s="173">
        <v>192</v>
      </c>
      <c r="M49" s="173">
        <v>228</v>
      </c>
      <c r="N49" s="173">
        <v>326</v>
      </c>
      <c r="O49" s="173">
        <v>309</v>
      </c>
      <c r="P49" s="173">
        <v>257</v>
      </c>
      <c r="Q49" s="173">
        <v>274</v>
      </c>
      <c r="R49" s="173">
        <v>291</v>
      </c>
      <c r="S49" s="173">
        <v>388</v>
      </c>
      <c r="T49" s="173">
        <v>430</v>
      </c>
      <c r="U49" s="173">
        <v>397</v>
      </c>
      <c r="V49" s="174">
        <v>392</v>
      </c>
    </row>
    <row r="50" spans="1:22" ht="15" customHeight="1" x14ac:dyDescent="0.2">
      <c r="A50" s="195" t="s">
        <v>48</v>
      </c>
      <c r="B50" s="173">
        <v>57</v>
      </c>
      <c r="C50" s="173">
        <v>29</v>
      </c>
      <c r="D50" s="173">
        <v>10</v>
      </c>
      <c r="E50" s="173">
        <v>6</v>
      </c>
      <c r="F50" s="173">
        <v>6</v>
      </c>
      <c r="G50" s="173">
        <v>10</v>
      </c>
      <c r="H50" s="173">
        <v>14</v>
      </c>
      <c r="I50" s="173">
        <v>38</v>
      </c>
      <c r="J50" s="173">
        <v>60</v>
      </c>
      <c r="K50" s="173">
        <v>58</v>
      </c>
      <c r="L50" s="173">
        <v>64</v>
      </c>
      <c r="M50" s="173">
        <v>23</v>
      </c>
      <c r="N50" s="173">
        <v>22</v>
      </c>
      <c r="O50" s="173">
        <v>34</v>
      </c>
      <c r="P50" s="173">
        <v>25</v>
      </c>
      <c r="Q50" s="173">
        <v>26</v>
      </c>
      <c r="R50" s="173">
        <v>44</v>
      </c>
      <c r="S50" s="173">
        <v>47</v>
      </c>
      <c r="T50" s="173">
        <v>66</v>
      </c>
      <c r="U50" s="173">
        <v>35</v>
      </c>
      <c r="V50" s="174">
        <v>23</v>
      </c>
    </row>
    <row r="51" spans="1:22" ht="15" customHeight="1" x14ac:dyDescent="0.2">
      <c r="A51" s="195" t="s">
        <v>49</v>
      </c>
      <c r="B51" s="173" t="s">
        <v>5</v>
      </c>
      <c r="C51" s="173" t="s">
        <v>5</v>
      </c>
      <c r="D51" s="173" t="s">
        <v>5</v>
      </c>
      <c r="E51" s="173" t="s">
        <v>5</v>
      </c>
      <c r="F51" s="173" t="s">
        <v>5</v>
      </c>
      <c r="G51" s="173" t="s">
        <v>5</v>
      </c>
      <c r="H51" s="173" t="s">
        <v>5</v>
      </c>
      <c r="I51" s="173" t="s">
        <v>5</v>
      </c>
      <c r="J51" s="173" t="s">
        <v>5</v>
      </c>
      <c r="K51" s="173" t="s">
        <v>5</v>
      </c>
      <c r="L51" s="173" t="s">
        <v>5</v>
      </c>
      <c r="M51" s="173" t="s">
        <v>5</v>
      </c>
      <c r="N51" s="173" t="s">
        <v>5</v>
      </c>
      <c r="O51" s="173" t="s">
        <v>5</v>
      </c>
      <c r="P51" s="173" t="s">
        <v>5</v>
      </c>
      <c r="Q51" s="173" t="s">
        <v>5</v>
      </c>
      <c r="R51" s="173" t="s">
        <v>5</v>
      </c>
      <c r="S51" s="173" t="s">
        <v>5</v>
      </c>
      <c r="T51" s="173" t="s">
        <v>5</v>
      </c>
      <c r="U51" s="173" t="s">
        <v>5</v>
      </c>
      <c r="V51" s="174" t="s">
        <v>5</v>
      </c>
    </row>
    <row r="52" spans="1:22" ht="15" customHeight="1" x14ac:dyDescent="0.2">
      <c r="A52" s="195" t="s">
        <v>50</v>
      </c>
      <c r="B52" s="173">
        <v>2126</v>
      </c>
      <c r="C52" s="173">
        <v>2615</v>
      </c>
      <c r="D52" s="173">
        <v>2851</v>
      </c>
      <c r="E52" s="173">
        <v>2854</v>
      </c>
      <c r="F52" s="173">
        <v>2800</v>
      </c>
      <c r="G52" s="173">
        <v>2677</v>
      </c>
      <c r="H52" s="173">
        <v>2569</v>
      </c>
      <c r="I52" s="173">
        <v>2923</v>
      </c>
      <c r="J52" s="173">
        <v>5712</v>
      </c>
      <c r="K52" s="173">
        <v>6513</v>
      </c>
      <c r="L52" s="173">
        <v>7516</v>
      </c>
      <c r="M52" s="173">
        <v>8120</v>
      </c>
      <c r="N52" s="173">
        <v>8779</v>
      </c>
      <c r="O52" s="173">
        <v>7956</v>
      </c>
      <c r="P52" s="173">
        <v>7624</v>
      </c>
      <c r="Q52" s="173">
        <v>9085</v>
      </c>
      <c r="R52" s="173">
        <v>9515</v>
      </c>
      <c r="S52" s="173">
        <v>9996</v>
      </c>
      <c r="T52" s="173">
        <v>9245</v>
      </c>
      <c r="U52" s="173">
        <v>9338</v>
      </c>
      <c r="V52" s="174">
        <v>8259</v>
      </c>
    </row>
    <row r="53" spans="1:22" ht="15" customHeight="1" x14ac:dyDescent="0.2">
      <c r="A53" s="195" t="s">
        <v>51</v>
      </c>
      <c r="B53" s="173" t="s">
        <v>5</v>
      </c>
      <c r="C53" s="173" t="s">
        <v>5</v>
      </c>
      <c r="D53" s="173" t="s">
        <v>5</v>
      </c>
      <c r="E53" s="173" t="s">
        <v>5</v>
      </c>
      <c r="F53" s="173" t="s">
        <v>5</v>
      </c>
      <c r="G53" s="173" t="s">
        <v>5</v>
      </c>
      <c r="H53" s="173" t="s">
        <v>5</v>
      </c>
      <c r="I53" s="173" t="s">
        <v>5</v>
      </c>
      <c r="J53" s="173" t="s">
        <v>5</v>
      </c>
      <c r="K53" s="173" t="s">
        <v>5</v>
      </c>
      <c r="L53" s="173" t="s">
        <v>5</v>
      </c>
      <c r="M53" s="173" t="s">
        <v>5</v>
      </c>
      <c r="N53" s="173" t="s">
        <v>5</v>
      </c>
      <c r="O53" s="173" t="s">
        <v>5</v>
      </c>
      <c r="P53" s="173" t="s">
        <v>5</v>
      </c>
      <c r="Q53" s="173" t="s">
        <v>5</v>
      </c>
      <c r="R53" s="173" t="s">
        <v>5</v>
      </c>
      <c r="S53" s="173" t="s">
        <v>5</v>
      </c>
      <c r="T53" s="173" t="s">
        <v>5</v>
      </c>
      <c r="U53" s="173">
        <v>0.8</v>
      </c>
      <c r="V53" s="174" t="s">
        <v>5</v>
      </c>
    </row>
    <row r="54" spans="1:22" ht="15" customHeight="1" x14ac:dyDescent="0.2">
      <c r="A54" s="195" t="s">
        <v>52</v>
      </c>
      <c r="B54" s="173">
        <v>8</v>
      </c>
      <c r="C54" s="173">
        <v>8</v>
      </c>
      <c r="D54" s="173">
        <v>4</v>
      </c>
      <c r="E54" s="173">
        <v>2</v>
      </c>
      <c r="F54" s="173">
        <v>2</v>
      </c>
      <c r="G54" s="173">
        <v>5</v>
      </c>
      <c r="H54" s="173">
        <v>3</v>
      </c>
      <c r="I54" s="173">
        <v>108</v>
      </c>
      <c r="J54" s="173">
        <v>17</v>
      </c>
      <c r="K54" s="173">
        <v>21</v>
      </c>
      <c r="L54" s="173">
        <v>114</v>
      </c>
      <c r="M54" s="173">
        <v>194</v>
      </c>
      <c r="N54" s="173">
        <v>390</v>
      </c>
      <c r="O54" s="173">
        <v>255</v>
      </c>
      <c r="P54" s="173">
        <v>231</v>
      </c>
      <c r="Q54" s="173">
        <v>82</v>
      </c>
      <c r="R54" s="173">
        <v>179</v>
      </c>
      <c r="S54" s="173">
        <v>772</v>
      </c>
      <c r="T54" s="173">
        <v>773</v>
      </c>
      <c r="U54" s="173">
        <v>967</v>
      </c>
      <c r="V54" s="174">
        <v>949</v>
      </c>
    </row>
    <row r="55" spans="1:22" ht="15" customHeight="1" x14ac:dyDescent="0.2">
      <c r="A55" s="195" t="s">
        <v>53</v>
      </c>
      <c r="B55" s="173">
        <v>48</v>
      </c>
      <c r="C55" s="173">
        <v>38</v>
      </c>
      <c r="D55" s="173">
        <v>40</v>
      </c>
      <c r="E55" s="173">
        <v>47</v>
      </c>
      <c r="F55" s="173">
        <v>12</v>
      </c>
      <c r="G55" s="173">
        <v>21</v>
      </c>
      <c r="H55" s="173">
        <v>21</v>
      </c>
      <c r="I55" s="173">
        <v>43</v>
      </c>
      <c r="J55" s="173">
        <v>70</v>
      </c>
      <c r="K55" s="173">
        <v>75</v>
      </c>
      <c r="L55" s="173">
        <v>77</v>
      </c>
      <c r="M55" s="173">
        <v>75</v>
      </c>
      <c r="N55" s="173">
        <v>32</v>
      </c>
      <c r="O55" s="173">
        <v>26</v>
      </c>
      <c r="P55" s="173">
        <v>40</v>
      </c>
      <c r="Q55" s="173">
        <v>51</v>
      </c>
      <c r="R55" s="173">
        <v>21</v>
      </c>
      <c r="S55" s="173">
        <v>30</v>
      </c>
      <c r="T55" s="173">
        <v>13</v>
      </c>
      <c r="U55" s="173">
        <v>15</v>
      </c>
      <c r="V55" s="174">
        <v>14</v>
      </c>
    </row>
    <row r="56" spans="1:22" ht="15" customHeight="1" x14ac:dyDescent="0.2">
      <c r="A56" s="195" t="s">
        <v>55</v>
      </c>
      <c r="B56" s="173">
        <v>13</v>
      </c>
      <c r="C56" s="173">
        <v>10</v>
      </c>
      <c r="D56" s="173">
        <v>12</v>
      </c>
      <c r="E56" s="173">
        <v>11</v>
      </c>
      <c r="F56" s="173">
        <v>7</v>
      </c>
      <c r="G56" s="173">
        <v>8</v>
      </c>
      <c r="H56" s="173">
        <v>11</v>
      </c>
      <c r="I56" s="173">
        <v>13</v>
      </c>
      <c r="J56" s="173">
        <v>15</v>
      </c>
      <c r="K56" s="173">
        <v>19</v>
      </c>
      <c r="L56" s="173">
        <v>20</v>
      </c>
      <c r="M56" s="173">
        <v>21</v>
      </c>
      <c r="N56" s="173">
        <v>34</v>
      </c>
      <c r="O56" s="173">
        <v>40</v>
      </c>
      <c r="P56" s="173">
        <v>68</v>
      </c>
      <c r="Q56" s="173">
        <v>66</v>
      </c>
      <c r="R56" s="173">
        <v>98</v>
      </c>
      <c r="S56" s="173">
        <v>111</v>
      </c>
      <c r="T56" s="173">
        <v>125</v>
      </c>
      <c r="U56" s="173">
        <v>125</v>
      </c>
      <c r="V56" s="174" t="s">
        <v>5</v>
      </c>
    </row>
    <row r="57" spans="1:22" ht="15" customHeight="1" x14ac:dyDescent="0.2">
      <c r="A57" s="195" t="s">
        <v>56</v>
      </c>
      <c r="B57" s="173">
        <v>1530</v>
      </c>
      <c r="C57" s="173">
        <v>1588</v>
      </c>
      <c r="D57" s="173">
        <v>1543</v>
      </c>
      <c r="E57" s="173">
        <v>1657</v>
      </c>
      <c r="F57" s="173">
        <v>1827</v>
      </c>
      <c r="G57" s="173">
        <v>1682</v>
      </c>
      <c r="H57" s="173">
        <v>1751</v>
      </c>
      <c r="I57" s="173">
        <v>1523</v>
      </c>
      <c r="J57" s="173">
        <v>1583</v>
      </c>
      <c r="K57" s="173">
        <v>1970</v>
      </c>
      <c r="L57" s="173">
        <v>2143</v>
      </c>
      <c r="M57" s="173">
        <v>2275</v>
      </c>
      <c r="N57" s="173">
        <v>2575</v>
      </c>
      <c r="O57" s="173">
        <v>2953</v>
      </c>
      <c r="P57" s="173">
        <v>2773</v>
      </c>
      <c r="Q57" s="173">
        <v>2645</v>
      </c>
      <c r="R57" s="173">
        <v>1914</v>
      </c>
      <c r="S57" s="173">
        <v>2227</v>
      </c>
      <c r="T57" s="173">
        <v>2191</v>
      </c>
      <c r="U57" s="173">
        <v>2359</v>
      </c>
      <c r="V57" s="174">
        <v>1381</v>
      </c>
    </row>
    <row r="58" spans="1:22" ht="15" customHeight="1" x14ac:dyDescent="0.2">
      <c r="A58" s="195" t="s">
        <v>57</v>
      </c>
      <c r="B58" s="173">
        <v>78</v>
      </c>
      <c r="C58" s="173">
        <v>117</v>
      </c>
      <c r="D58" s="173">
        <v>135</v>
      </c>
      <c r="E58" s="173">
        <v>144</v>
      </c>
      <c r="F58" s="173">
        <v>151</v>
      </c>
      <c r="G58" s="173">
        <v>165</v>
      </c>
      <c r="H58" s="173">
        <v>165</v>
      </c>
      <c r="I58" s="173">
        <v>171</v>
      </c>
      <c r="J58" s="173">
        <v>184</v>
      </c>
      <c r="K58" s="173">
        <v>267</v>
      </c>
      <c r="L58" s="173">
        <v>380</v>
      </c>
      <c r="M58" s="173">
        <v>346</v>
      </c>
      <c r="N58" s="173">
        <v>398</v>
      </c>
      <c r="O58" s="173">
        <v>498</v>
      </c>
      <c r="P58" s="173">
        <v>667</v>
      </c>
      <c r="Q58" s="173">
        <v>784</v>
      </c>
      <c r="R58" s="173">
        <v>960</v>
      </c>
      <c r="S58" s="173">
        <v>1135</v>
      </c>
      <c r="T58" s="173">
        <v>1334</v>
      </c>
      <c r="U58" s="173">
        <v>791</v>
      </c>
      <c r="V58" s="174">
        <v>1149</v>
      </c>
    </row>
    <row r="59" spans="1:22" ht="15" customHeight="1" x14ac:dyDescent="0.2">
      <c r="A59" s="195" t="s">
        <v>105</v>
      </c>
      <c r="B59" s="173">
        <v>502</v>
      </c>
      <c r="C59" s="173">
        <v>473</v>
      </c>
      <c r="D59" s="173">
        <v>339</v>
      </c>
      <c r="E59" s="173">
        <v>399</v>
      </c>
      <c r="F59" s="173">
        <v>464</v>
      </c>
      <c r="G59" s="173">
        <v>377</v>
      </c>
      <c r="H59" s="173">
        <v>615</v>
      </c>
      <c r="I59" s="173">
        <v>635</v>
      </c>
      <c r="J59" s="173">
        <v>647</v>
      </c>
      <c r="K59" s="173">
        <v>746</v>
      </c>
      <c r="L59" s="173">
        <v>824</v>
      </c>
      <c r="M59" s="173">
        <v>950</v>
      </c>
      <c r="N59" s="173">
        <v>1199</v>
      </c>
      <c r="O59" s="173">
        <v>1289</v>
      </c>
      <c r="P59" s="173">
        <v>1160</v>
      </c>
      <c r="Q59" s="173">
        <v>1255</v>
      </c>
      <c r="R59" s="173">
        <v>1353</v>
      </c>
      <c r="S59" s="173">
        <v>1713</v>
      </c>
      <c r="T59" s="173">
        <v>1880</v>
      </c>
      <c r="U59" s="173">
        <v>2010</v>
      </c>
      <c r="V59" s="174">
        <v>2231</v>
      </c>
    </row>
    <row r="60" spans="1:22" ht="15" customHeight="1" x14ac:dyDescent="0.2">
      <c r="A60" s="195" t="s">
        <v>58</v>
      </c>
      <c r="B60" s="173" t="s">
        <v>5</v>
      </c>
      <c r="C60" s="173" t="s">
        <v>5</v>
      </c>
      <c r="D60" s="173">
        <v>29</v>
      </c>
      <c r="E60" s="173">
        <v>40</v>
      </c>
      <c r="F60" s="173">
        <v>53</v>
      </c>
      <c r="G60" s="173">
        <v>67</v>
      </c>
      <c r="H60" s="173">
        <v>80</v>
      </c>
      <c r="I60" s="173">
        <v>64</v>
      </c>
      <c r="J60" s="173">
        <v>88</v>
      </c>
      <c r="K60" s="173">
        <v>92</v>
      </c>
      <c r="L60" s="173">
        <v>447</v>
      </c>
      <c r="M60" s="173">
        <v>506</v>
      </c>
      <c r="N60" s="173">
        <v>599</v>
      </c>
      <c r="O60" s="173">
        <v>542</v>
      </c>
      <c r="P60" s="173">
        <v>474</v>
      </c>
      <c r="Q60" s="173">
        <v>492</v>
      </c>
      <c r="R60" s="173">
        <v>555</v>
      </c>
      <c r="S60" s="173">
        <v>518</v>
      </c>
      <c r="T60" s="173">
        <v>552</v>
      </c>
      <c r="U60" s="173">
        <v>642</v>
      </c>
      <c r="V60" s="174">
        <v>660</v>
      </c>
    </row>
    <row r="61" spans="1:22" ht="15" customHeight="1" x14ac:dyDescent="0.2">
      <c r="A61" s="196" t="s">
        <v>59</v>
      </c>
      <c r="B61" s="175" t="s">
        <v>5</v>
      </c>
      <c r="C61" s="175" t="s">
        <v>5</v>
      </c>
      <c r="D61" s="175" t="s">
        <v>5</v>
      </c>
      <c r="E61" s="175" t="s">
        <v>5</v>
      </c>
      <c r="F61" s="175" t="s">
        <v>5</v>
      </c>
      <c r="G61" s="175" t="s">
        <v>5</v>
      </c>
      <c r="H61" s="175" t="s">
        <v>5</v>
      </c>
      <c r="I61" s="175" t="s">
        <v>5</v>
      </c>
      <c r="J61" s="175" t="s">
        <v>5</v>
      </c>
      <c r="K61" s="175" t="s">
        <v>5</v>
      </c>
      <c r="L61" s="175" t="s">
        <v>5</v>
      </c>
      <c r="M61" s="175" t="s">
        <v>5</v>
      </c>
      <c r="N61" s="175" t="s">
        <v>5</v>
      </c>
      <c r="O61" s="175" t="s">
        <v>5</v>
      </c>
      <c r="P61" s="175" t="s">
        <v>5</v>
      </c>
      <c r="Q61" s="175" t="s">
        <v>5</v>
      </c>
      <c r="R61" s="175" t="s">
        <v>5</v>
      </c>
      <c r="S61" s="175" t="s">
        <v>5</v>
      </c>
      <c r="T61" s="175" t="s">
        <v>5</v>
      </c>
      <c r="U61" s="175" t="s">
        <v>5</v>
      </c>
      <c r="V61" s="176" t="s">
        <v>5</v>
      </c>
    </row>
    <row r="62" spans="1:22" s="23" customFormat="1" ht="15" customHeight="1" x14ac:dyDescent="0.25">
      <c r="A62" s="190" t="s">
        <v>67</v>
      </c>
      <c r="B62" s="153">
        <v>1662.8</v>
      </c>
      <c r="C62" s="153">
        <v>1869.8</v>
      </c>
      <c r="D62" s="153">
        <v>1999.8</v>
      </c>
      <c r="E62" s="153">
        <v>2181.6999999999998</v>
      </c>
      <c r="F62" s="153">
        <v>2323.3000000000002</v>
      </c>
      <c r="G62" s="153">
        <v>1881.9</v>
      </c>
      <c r="H62" s="153">
        <v>2227.1</v>
      </c>
      <c r="I62" s="153">
        <v>2195</v>
      </c>
      <c r="J62" s="153">
        <v>2513.6</v>
      </c>
      <c r="K62" s="153">
        <v>3159</v>
      </c>
      <c r="L62" s="153">
        <v>3884.6</v>
      </c>
      <c r="M62" s="153">
        <v>4453.1000000000004</v>
      </c>
      <c r="N62" s="153">
        <v>5571.1</v>
      </c>
      <c r="O62" s="153">
        <v>6022.1</v>
      </c>
      <c r="P62" s="153">
        <v>5404.5</v>
      </c>
      <c r="Q62" s="153">
        <v>6114.8</v>
      </c>
      <c r="R62" s="153">
        <v>7287.7</v>
      </c>
      <c r="S62" s="153">
        <v>7898</v>
      </c>
      <c r="T62" s="153">
        <v>7518.9</v>
      </c>
      <c r="U62" s="153">
        <v>6670.6</v>
      </c>
      <c r="V62" s="154">
        <v>6443.1</v>
      </c>
    </row>
    <row r="63" spans="1:22" s="23" customFormat="1" ht="15" customHeight="1" x14ac:dyDescent="0.25">
      <c r="A63" s="191" t="s">
        <v>68</v>
      </c>
      <c r="B63" s="142">
        <v>77</v>
      </c>
      <c r="C63" s="142">
        <v>134</v>
      </c>
      <c r="D63" s="142">
        <v>122</v>
      </c>
      <c r="E63" s="142">
        <v>129.1</v>
      </c>
      <c r="F63" s="142">
        <v>110.2</v>
      </c>
      <c r="G63" s="142">
        <v>116.9</v>
      </c>
      <c r="H63" s="142">
        <v>138.19999999999999</v>
      </c>
      <c r="I63" s="142">
        <v>148.9</v>
      </c>
      <c r="J63" s="142">
        <v>282.39999999999998</v>
      </c>
      <c r="K63" s="142">
        <v>270.09999999999997</v>
      </c>
      <c r="L63" s="142">
        <v>327.5</v>
      </c>
      <c r="M63" s="142">
        <v>318.8</v>
      </c>
      <c r="N63" s="142">
        <v>519.1</v>
      </c>
      <c r="O63" s="142">
        <v>458.4</v>
      </c>
      <c r="P63" s="142">
        <v>901.8</v>
      </c>
      <c r="Q63" s="142">
        <v>973.80000000000007</v>
      </c>
      <c r="R63" s="142">
        <v>1165.3000000000002</v>
      </c>
      <c r="S63" s="142">
        <v>1160.9000000000001</v>
      </c>
      <c r="T63" s="142">
        <v>1898.6</v>
      </c>
      <c r="U63" s="142">
        <v>1690.4</v>
      </c>
      <c r="V63" s="143">
        <v>1215.0999999999999</v>
      </c>
    </row>
    <row r="64" spans="1:22" s="23" customFormat="1" ht="15" customHeight="1" x14ac:dyDescent="0.25">
      <c r="A64" s="191" t="s">
        <v>69</v>
      </c>
      <c r="B64" s="142">
        <v>5552</v>
      </c>
      <c r="C64" s="142">
        <v>6522</v>
      </c>
      <c r="D64" s="142">
        <v>6750</v>
      </c>
      <c r="E64" s="142">
        <v>6049</v>
      </c>
      <c r="F64" s="142">
        <v>7788</v>
      </c>
      <c r="G64" s="142">
        <v>8248</v>
      </c>
      <c r="H64" s="142">
        <v>8315</v>
      </c>
      <c r="I64" s="142">
        <v>8333</v>
      </c>
      <c r="J64" s="142">
        <v>9722</v>
      </c>
      <c r="K64" s="142">
        <v>12434</v>
      </c>
      <c r="L64" s="142">
        <v>14152</v>
      </c>
      <c r="M64" s="142">
        <v>16454</v>
      </c>
      <c r="N64" s="142">
        <v>19742</v>
      </c>
      <c r="O64" s="142">
        <v>21811</v>
      </c>
      <c r="P64" s="142">
        <v>20681</v>
      </c>
      <c r="Q64" s="142">
        <v>22237</v>
      </c>
      <c r="R64" s="142">
        <v>18330</v>
      </c>
      <c r="S64" s="142">
        <v>19853</v>
      </c>
      <c r="T64" s="142">
        <v>16112</v>
      </c>
      <c r="U64" s="142">
        <v>17852</v>
      </c>
      <c r="V64" s="143">
        <v>14702</v>
      </c>
    </row>
    <row r="65" spans="1:22" s="23" customFormat="1" ht="15" customHeight="1" x14ac:dyDescent="0.25">
      <c r="A65" s="191" t="s">
        <v>70</v>
      </c>
      <c r="B65" s="142">
        <v>2641</v>
      </c>
      <c r="C65" s="142">
        <v>3071</v>
      </c>
      <c r="D65" s="142">
        <v>3392</v>
      </c>
      <c r="E65" s="142">
        <v>3388</v>
      </c>
      <c r="F65" s="142">
        <v>3356</v>
      </c>
      <c r="G65" s="142">
        <v>3098</v>
      </c>
      <c r="H65" s="142">
        <v>3072</v>
      </c>
      <c r="I65" s="142">
        <v>3517</v>
      </c>
      <c r="J65" s="142">
        <v>6593</v>
      </c>
      <c r="K65" s="142">
        <v>7600</v>
      </c>
      <c r="L65" s="142">
        <v>8531</v>
      </c>
      <c r="M65" s="142">
        <v>9142</v>
      </c>
      <c r="N65" s="142">
        <v>9822</v>
      </c>
      <c r="O65" s="142" t="e">
        <f>#REF!</f>
        <v>#REF!</v>
      </c>
      <c r="P65" s="142">
        <v>8762</v>
      </c>
      <c r="Q65" s="142">
        <v>10377</v>
      </c>
      <c r="R65" s="142">
        <v>10940</v>
      </c>
      <c r="S65" s="142">
        <v>11389</v>
      </c>
      <c r="T65" s="142">
        <v>10571</v>
      </c>
      <c r="U65" s="142">
        <v>10759</v>
      </c>
      <c r="V65" s="143">
        <v>9612</v>
      </c>
    </row>
    <row r="66" spans="1:22" s="23" customFormat="1" ht="15" customHeight="1" x14ac:dyDescent="0.25">
      <c r="A66" s="191" t="s">
        <v>71</v>
      </c>
      <c r="B66" s="142">
        <v>521.9</v>
      </c>
      <c r="C66" s="142">
        <v>566.4</v>
      </c>
      <c r="D66" s="142">
        <v>565.20000000000005</v>
      </c>
      <c r="E66" s="142">
        <v>774.9</v>
      </c>
      <c r="F66" s="142">
        <v>852.7</v>
      </c>
      <c r="G66" s="142">
        <v>849</v>
      </c>
      <c r="H66" s="142">
        <v>973.80000000000007</v>
      </c>
      <c r="I66" s="142">
        <v>1098.3</v>
      </c>
      <c r="J66" s="142">
        <v>1226.8</v>
      </c>
      <c r="K66" s="142">
        <v>1392</v>
      </c>
      <c r="L66" s="142">
        <v>1886.6</v>
      </c>
      <c r="M66" s="142">
        <v>2213.8000000000002</v>
      </c>
      <c r="N66" s="142">
        <v>2883.6000000000004</v>
      </c>
      <c r="O66" s="142">
        <v>3502.7</v>
      </c>
      <c r="P66" s="142">
        <v>3018.8</v>
      </c>
      <c r="Q66" s="142">
        <v>2845.3</v>
      </c>
      <c r="R66" s="142">
        <v>3317.2</v>
      </c>
      <c r="S66" s="142">
        <v>3198.01</v>
      </c>
      <c r="T66" s="142">
        <v>3332.4</v>
      </c>
      <c r="U66" s="142">
        <v>3305</v>
      </c>
      <c r="V66" s="143">
        <v>1955</v>
      </c>
    </row>
    <row r="67" spans="1:22" s="23" customFormat="1" ht="15" customHeight="1" x14ac:dyDescent="0.25">
      <c r="A67" s="192" t="s">
        <v>106</v>
      </c>
      <c r="B67" s="150">
        <v>2871</v>
      </c>
      <c r="C67" s="150">
        <v>3329</v>
      </c>
      <c r="D67" s="150">
        <v>3040</v>
      </c>
      <c r="E67" s="150">
        <v>3502</v>
      </c>
      <c r="F67" s="150">
        <v>3911</v>
      </c>
      <c r="G67" s="150">
        <v>3898</v>
      </c>
      <c r="H67" s="150">
        <v>4512</v>
      </c>
      <c r="I67" s="150">
        <v>4461</v>
      </c>
      <c r="J67" s="150">
        <v>5121</v>
      </c>
      <c r="K67" s="150">
        <v>6288</v>
      </c>
      <c r="L67" s="150">
        <v>7187</v>
      </c>
      <c r="M67" s="150">
        <v>8669</v>
      </c>
      <c r="N67" s="150">
        <v>10049</v>
      </c>
      <c r="O67" s="150">
        <v>10571</v>
      </c>
      <c r="P67" s="150">
        <v>9695</v>
      </c>
      <c r="Q67" s="150">
        <v>9627</v>
      </c>
      <c r="R67" s="150">
        <v>9444</v>
      </c>
      <c r="S67" s="150">
        <v>9189</v>
      </c>
      <c r="T67" s="150">
        <v>9333</v>
      </c>
      <c r="U67" s="150">
        <v>9714</v>
      </c>
      <c r="V67" s="151">
        <v>7717</v>
      </c>
    </row>
    <row r="68" spans="1:22" s="23" customFormat="1" ht="15" customHeight="1" x14ac:dyDescent="0.25">
      <c r="A68" s="193" t="s">
        <v>72</v>
      </c>
      <c r="B68" s="145">
        <v>6448.4</v>
      </c>
      <c r="C68" s="145">
        <v>7473.6</v>
      </c>
      <c r="D68" s="145">
        <v>7910.2999999999993</v>
      </c>
      <c r="E68" s="145">
        <v>7443.3</v>
      </c>
      <c r="F68" s="145">
        <v>9214.6</v>
      </c>
      <c r="G68" s="145">
        <v>9243.1</v>
      </c>
      <c r="H68" s="145">
        <v>9452.2999999999993</v>
      </c>
      <c r="I68" s="145">
        <v>9540.2000000000007</v>
      </c>
      <c r="J68" s="145">
        <v>11103.7</v>
      </c>
      <c r="K68" s="145">
        <v>14048.2</v>
      </c>
      <c r="L68" s="145">
        <v>16323.7</v>
      </c>
      <c r="M68" s="145">
        <v>18943.599999999999</v>
      </c>
      <c r="N68" s="145">
        <v>23034.6</v>
      </c>
      <c r="O68" s="145">
        <v>25406</v>
      </c>
      <c r="P68" s="145">
        <v>23875.5</v>
      </c>
      <c r="Q68" s="145">
        <v>25411.3</v>
      </c>
      <c r="R68" s="145">
        <v>22024.300000000003</v>
      </c>
      <c r="S68" s="145">
        <v>23355.1</v>
      </c>
      <c r="T68" s="145">
        <v>19645.599999999999</v>
      </c>
      <c r="U68" s="145">
        <v>21292.7</v>
      </c>
      <c r="V68" s="146">
        <v>15998.9</v>
      </c>
    </row>
    <row r="69" spans="1:22" s="23" customFormat="1" ht="15" customHeight="1" x14ac:dyDescent="0.25">
      <c r="A69" s="193" t="s">
        <v>73</v>
      </c>
      <c r="B69" s="145">
        <v>3902.8</v>
      </c>
      <c r="C69" s="145">
        <v>4599.8</v>
      </c>
      <c r="D69" s="145">
        <v>5372.8</v>
      </c>
      <c r="E69" s="145">
        <v>4342.7</v>
      </c>
      <c r="F69" s="145">
        <v>5742.3</v>
      </c>
      <c r="G69" s="145">
        <v>5876.9</v>
      </c>
      <c r="H69" s="145">
        <v>5450.1</v>
      </c>
      <c r="I69" s="145">
        <v>5593</v>
      </c>
      <c r="J69" s="145">
        <v>6644.6</v>
      </c>
      <c r="K69" s="145">
        <v>8757</v>
      </c>
      <c r="L69" s="145">
        <v>10225.799999999999</v>
      </c>
      <c r="M69" s="145">
        <v>11416.2</v>
      </c>
      <c r="N69" s="145">
        <v>14008.8</v>
      </c>
      <c r="O69" s="145">
        <v>15883.8</v>
      </c>
      <c r="P69" s="145">
        <v>15148.5</v>
      </c>
      <c r="Q69" s="145">
        <v>17483.5</v>
      </c>
      <c r="R69" s="145">
        <v>14715.1</v>
      </c>
      <c r="S69" s="145">
        <v>16744.900000000001</v>
      </c>
      <c r="T69" s="145">
        <v>12281.3</v>
      </c>
      <c r="U69" s="145">
        <v>12689</v>
      </c>
      <c r="V69" s="146">
        <v>11047.2</v>
      </c>
    </row>
    <row r="70" spans="1:22" s="23" customFormat="1" ht="15" customHeight="1" x14ac:dyDescent="0.25">
      <c r="A70" s="193" t="s">
        <v>74</v>
      </c>
      <c r="B70" s="145">
        <v>1006.4</v>
      </c>
      <c r="C70" s="145">
        <v>1057.2</v>
      </c>
      <c r="D70" s="145">
        <v>1146.5999999999999</v>
      </c>
      <c r="E70" s="145">
        <v>1287.4000000000001</v>
      </c>
      <c r="F70" s="145">
        <v>1337.7</v>
      </c>
      <c r="G70" s="145">
        <v>848.8</v>
      </c>
      <c r="H70" s="145">
        <v>1114.5</v>
      </c>
      <c r="I70" s="145">
        <v>1114.0999999999999</v>
      </c>
      <c r="J70" s="145">
        <v>1208.7</v>
      </c>
      <c r="K70" s="145">
        <v>1544.2</v>
      </c>
      <c r="L70" s="145">
        <v>1833.5</v>
      </c>
      <c r="M70" s="145">
        <v>2116.3000000000002</v>
      </c>
      <c r="N70" s="145">
        <v>2667.3</v>
      </c>
      <c r="O70" s="145">
        <v>2726.3</v>
      </c>
      <c r="P70" s="145">
        <v>2692.5</v>
      </c>
      <c r="Q70" s="145">
        <v>3042.8</v>
      </c>
      <c r="R70" s="145">
        <v>3493.5</v>
      </c>
      <c r="S70" s="145">
        <v>4066.5</v>
      </c>
      <c r="T70" s="145">
        <v>4391.3</v>
      </c>
      <c r="U70" s="145">
        <v>3920.1</v>
      </c>
      <c r="V70" s="146">
        <v>3700.2</v>
      </c>
    </row>
    <row r="71" spans="1:22" s="23" customFormat="1" ht="15" customHeight="1" x14ac:dyDescent="0.25">
      <c r="A71" s="193" t="s">
        <v>75</v>
      </c>
      <c r="B71" s="145">
        <v>78.400000000000006</v>
      </c>
      <c r="C71" s="145">
        <v>135.19999999999999</v>
      </c>
      <c r="D71" s="145">
        <v>122.6</v>
      </c>
      <c r="E71" s="145">
        <v>129.5</v>
      </c>
      <c r="F71" s="145">
        <v>110.9</v>
      </c>
      <c r="G71" s="145">
        <v>117.7</v>
      </c>
      <c r="H71" s="145">
        <v>138.69999999999999</v>
      </c>
      <c r="I71" s="145">
        <v>150</v>
      </c>
      <c r="J71" s="145">
        <v>283.09999999999997</v>
      </c>
      <c r="K71" s="145">
        <v>271.3</v>
      </c>
      <c r="L71" s="145">
        <v>329</v>
      </c>
      <c r="M71" s="145">
        <v>320.10000000000002</v>
      </c>
      <c r="N71" s="145">
        <v>520.40000000000009</v>
      </c>
      <c r="O71" s="145">
        <v>459.7</v>
      </c>
      <c r="P71" s="145">
        <v>903.3</v>
      </c>
      <c r="Q71" s="145">
        <v>975.6</v>
      </c>
      <c r="R71" s="145">
        <v>1167.8000000000002</v>
      </c>
      <c r="S71" s="145">
        <v>1162.4000000000001</v>
      </c>
      <c r="T71" s="145">
        <v>1900.8999999999999</v>
      </c>
      <c r="U71" s="145">
        <v>1694.5</v>
      </c>
      <c r="V71" s="146">
        <v>1217.3</v>
      </c>
    </row>
    <row r="72" spans="1:22" s="23" customFormat="1" ht="15" customHeight="1" x14ac:dyDescent="0.25">
      <c r="A72" s="193" t="s">
        <v>76</v>
      </c>
      <c r="B72" s="145">
        <v>510.9</v>
      </c>
      <c r="C72" s="145">
        <v>547.4</v>
      </c>
      <c r="D72" s="145">
        <v>544.20000000000005</v>
      </c>
      <c r="E72" s="145">
        <v>754.9</v>
      </c>
      <c r="F72" s="145">
        <v>824.7</v>
      </c>
      <c r="G72" s="145">
        <v>849</v>
      </c>
      <c r="H72" s="145">
        <v>973.80000000000007</v>
      </c>
      <c r="I72" s="145">
        <v>1098.3</v>
      </c>
      <c r="J72" s="145">
        <v>1226.8</v>
      </c>
      <c r="K72" s="145">
        <v>1392</v>
      </c>
      <c r="L72" s="145">
        <v>1886.6</v>
      </c>
      <c r="M72" s="145">
        <v>2213.8000000000002</v>
      </c>
      <c r="N72" s="145">
        <v>2883.6000000000004</v>
      </c>
      <c r="O72" s="145">
        <v>3502.7</v>
      </c>
      <c r="P72" s="145">
        <v>3018.8</v>
      </c>
      <c r="Q72" s="145">
        <v>2845.3</v>
      </c>
      <c r="R72" s="145">
        <v>3317.2</v>
      </c>
      <c r="S72" s="145">
        <v>3150.01</v>
      </c>
      <c r="T72" s="145">
        <v>3291.4</v>
      </c>
      <c r="U72" s="145">
        <v>3268</v>
      </c>
      <c r="V72" s="146">
        <v>1926</v>
      </c>
    </row>
    <row r="73" spans="1:22" s="23" customFormat="1" ht="15" customHeight="1" x14ac:dyDescent="0.25">
      <c r="A73" s="193" t="s">
        <v>77</v>
      </c>
      <c r="B73" s="145">
        <v>530.4</v>
      </c>
      <c r="C73" s="145">
        <v>614.6</v>
      </c>
      <c r="D73" s="145">
        <v>820.2</v>
      </c>
      <c r="E73" s="145">
        <v>917.3</v>
      </c>
      <c r="F73" s="145">
        <v>912.6</v>
      </c>
      <c r="G73" s="145">
        <v>518.1</v>
      </c>
      <c r="H73" s="145">
        <v>536.6</v>
      </c>
      <c r="I73" s="145">
        <v>635.9</v>
      </c>
      <c r="J73" s="145">
        <v>668.9</v>
      </c>
      <c r="K73" s="145">
        <v>954.8</v>
      </c>
      <c r="L73" s="145">
        <v>1248.0999999999999</v>
      </c>
      <c r="M73" s="145">
        <v>1398.8</v>
      </c>
      <c r="N73" s="145">
        <v>1887.8</v>
      </c>
      <c r="O73" s="145">
        <v>1889.8</v>
      </c>
      <c r="P73" s="145">
        <v>1933</v>
      </c>
      <c r="Q73" s="145">
        <v>2206</v>
      </c>
      <c r="R73" s="145">
        <v>2842.2</v>
      </c>
      <c r="S73" s="145">
        <v>3469.5</v>
      </c>
      <c r="T73" s="145">
        <v>3009.6</v>
      </c>
      <c r="U73" s="145">
        <v>2594.5</v>
      </c>
      <c r="V73" s="146">
        <v>2128.9</v>
      </c>
    </row>
    <row r="74" spans="1:22" s="23" customFormat="1" ht="15" customHeight="1" x14ac:dyDescent="0.25">
      <c r="A74" s="194" t="s">
        <v>78</v>
      </c>
      <c r="B74" s="148">
        <v>3788</v>
      </c>
      <c r="C74" s="148">
        <v>4338</v>
      </c>
      <c r="D74" s="148">
        <v>4567</v>
      </c>
      <c r="E74" s="148">
        <v>4643</v>
      </c>
      <c r="F74" s="148">
        <v>4764</v>
      </c>
      <c r="G74" s="148">
        <v>4461</v>
      </c>
      <c r="H74" s="148">
        <v>4762</v>
      </c>
      <c r="I74" s="148">
        <v>5189</v>
      </c>
      <c r="J74" s="148">
        <v>8473</v>
      </c>
      <c r="K74" s="148">
        <v>9846</v>
      </c>
      <c r="L74" s="148">
        <v>11298.2</v>
      </c>
      <c r="M74" s="148">
        <v>12308.1</v>
      </c>
      <c r="N74" s="148">
        <v>13937.7</v>
      </c>
      <c r="O74" s="148" t="e">
        <f>#REF!</f>
        <v>#REF!</v>
      </c>
      <c r="P74" s="148">
        <v>12815</v>
      </c>
      <c r="Q74" s="148">
        <v>14858.7</v>
      </c>
      <c r="R74" s="148">
        <v>15925.4</v>
      </c>
      <c r="S74" s="148">
        <v>16979.900000000001</v>
      </c>
      <c r="T74" s="148">
        <v>16799.400000000001</v>
      </c>
      <c r="U74" s="148">
        <v>17128.400000000001</v>
      </c>
      <c r="V74" s="149">
        <v>15718.1</v>
      </c>
    </row>
    <row r="75" spans="1:22" s="23" customFormat="1" ht="15" customHeight="1" x14ac:dyDescent="0.25"/>
  </sheetData>
  <sortState ref="A8:V229">
    <sortCondition ref="A8:A229"/>
  </sortState>
  <printOptions horizontalCentered="1"/>
  <pageMargins left="0.75" right="0.75" top="1" bottom="1" header="0" footer="0"/>
  <pageSetup paperSize="9" orientation="portrait" r:id="rId1"/>
  <headerFooter alignWithMargins="0">
    <oddFooter>&amp;L&amp;A&amp;C(&amp;P/&amp;N)&amp;R&amp;D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workbookViewId="0">
      <selection activeCell="T17" sqref="T17"/>
    </sheetView>
  </sheetViews>
  <sheetFormatPr defaultRowHeight="12.75" x14ac:dyDescent="0.2"/>
  <cols>
    <col min="1" max="1" width="24.7109375" style="77" customWidth="1"/>
    <col min="2" max="3" width="10" style="78" bestFit="1" customWidth="1"/>
    <col min="4" max="9" width="9.140625" style="78"/>
    <col min="10" max="12" width="10" style="78" bestFit="1" customWidth="1"/>
    <col min="13" max="13" width="10" style="78" customWidth="1"/>
    <col min="14" max="17" width="9.28515625" style="78" bestFit="1" customWidth="1"/>
    <col min="18" max="18" width="9.140625" style="78"/>
  </cols>
  <sheetData>
    <row r="1" spans="1:18" x14ac:dyDescent="0.2">
      <c r="A1" s="78"/>
      <c r="D1" s="79"/>
      <c r="E1" s="79"/>
      <c r="R1"/>
    </row>
    <row r="3" spans="1:18" x14ac:dyDescent="0.2">
      <c r="A3" s="80"/>
      <c r="B3" s="197" t="s">
        <v>99</v>
      </c>
      <c r="C3" s="198"/>
      <c r="D3" s="198"/>
      <c r="E3" s="198"/>
      <c r="F3" s="198"/>
      <c r="G3" s="198"/>
      <c r="H3" s="198"/>
      <c r="I3" s="199"/>
      <c r="J3" s="200" t="s">
        <v>95</v>
      </c>
      <c r="K3" s="201"/>
      <c r="L3" s="201"/>
      <c r="M3" s="201"/>
      <c r="N3" s="201"/>
      <c r="O3" s="201"/>
      <c r="P3" s="201"/>
      <c r="Q3" s="202"/>
      <c r="R3"/>
    </row>
    <row r="4" spans="1:18" ht="15" customHeight="1" x14ac:dyDescent="0.2">
      <c r="A4" s="81"/>
      <c r="B4" s="203" t="s">
        <v>86</v>
      </c>
      <c r="C4" s="204"/>
      <c r="D4" s="204"/>
      <c r="E4" s="129"/>
      <c r="F4" s="205" t="s">
        <v>94</v>
      </c>
      <c r="G4" s="206"/>
      <c r="H4" s="206"/>
      <c r="I4" s="207"/>
      <c r="J4" s="208" t="str">
        <f>'[1]Tourist arrivals '!V3</f>
        <v>Average</v>
      </c>
      <c r="K4" s="209"/>
      <c r="L4" s="209"/>
      <c r="M4" s="127"/>
      <c r="N4" s="208" t="str">
        <f>'[1]Tourist arrivals '!Y3</f>
        <v>Annual average growth rates</v>
      </c>
      <c r="O4" s="209"/>
      <c r="P4" s="209"/>
      <c r="Q4" s="210"/>
      <c r="R4"/>
    </row>
    <row r="5" spans="1:18" x14ac:dyDescent="0.2">
      <c r="A5" s="80"/>
      <c r="B5" s="130" t="str">
        <f>'[1]Tourism Receipt $'!V4</f>
        <v>1995-1998</v>
      </c>
      <c r="C5" s="131" t="str">
        <f>'[1]Tourism Receipt $'!W4</f>
        <v>2005-2008</v>
      </c>
      <c r="D5" s="131" t="str">
        <f>'[1]Tourism Receipt $'!X4</f>
        <v>2011-2014</v>
      </c>
      <c r="E5" s="131">
        <v>2015</v>
      </c>
      <c r="F5" s="133" t="str">
        <f>'[1]Tourism Receipt $'!Y4</f>
        <v>1995-2014</v>
      </c>
      <c r="G5" s="131" t="str">
        <f>'[1]Tourism Receipt $'!Z4</f>
        <v>1995-1998</v>
      </c>
      <c r="H5" s="131" t="str">
        <f>'[1]Tourism Receipt $'!AA4</f>
        <v>2005-2008</v>
      </c>
      <c r="I5" s="132" t="str">
        <f>'[1]Tourism Receipt $'!AB4</f>
        <v>2011-2014</v>
      </c>
      <c r="J5" s="120" t="str">
        <f>'[1]Tourist arrivals '!V4</f>
        <v>1995-1998</v>
      </c>
      <c r="K5" s="121" t="str">
        <f>'[1]Tourist arrivals '!W4</f>
        <v>2005-2008</v>
      </c>
      <c r="L5" s="121" t="str">
        <f>'[1]Tourist arrivals '!X4</f>
        <v>2011-2014</v>
      </c>
      <c r="M5" s="121">
        <v>2015</v>
      </c>
      <c r="N5" s="128" t="str">
        <f>'[1]Tourist arrivals '!Y4</f>
        <v>1995-2014</v>
      </c>
      <c r="O5" s="121" t="str">
        <f>'[1]Tourist arrivals '!Z4</f>
        <v>1995-1998</v>
      </c>
      <c r="P5" s="121" t="str">
        <f>'[1]Tourist arrivals '!AA4</f>
        <v>2005-2008</v>
      </c>
      <c r="Q5" s="122" t="str">
        <f>'[1]Tourist arrivals '!AB4</f>
        <v>2011-2014</v>
      </c>
      <c r="R5"/>
    </row>
    <row r="6" spans="1:18" x14ac:dyDescent="0.2">
      <c r="A6" s="91" t="s">
        <v>63</v>
      </c>
      <c r="B6" s="98">
        <v>11992.400000000001</v>
      </c>
      <c r="C6" s="99">
        <v>35167.350000000006</v>
      </c>
      <c r="D6" s="99">
        <v>41062.252500000002</v>
      </c>
      <c r="E6" s="100">
        <v>33927.199999999997</v>
      </c>
      <c r="F6" s="139">
        <v>8.9179651910047397</v>
      </c>
      <c r="G6" s="100">
        <v>6.1281065889877029</v>
      </c>
      <c r="H6" s="100">
        <v>12.889317193570783</v>
      </c>
      <c r="I6" s="140">
        <v>-1.5326322937474823</v>
      </c>
      <c r="J6" s="98">
        <v>13918.426121942572</v>
      </c>
      <c r="K6" s="99">
        <v>40749.800000000003</v>
      </c>
      <c r="L6" s="99">
        <v>47410.5</v>
      </c>
      <c r="M6" s="99">
        <v>37685.9</v>
      </c>
      <c r="N6" s="98">
        <v>8.8712088265902054</v>
      </c>
      <c r="O6" s="99">
        <v>7.1200738648559581</v>
      </c>
      <c r="P6" s="99">
        <v>13.828950247768091</v>
      </c>
      <c r="Q6" s="107">
        <v>-3.1389695058165357</v>
      </c>
      <c r="R6"/>
    </row>
    <row r="7" spans="1:18" x14ac:dyDescent="0.2">
      <c r="A7" s="93" t="s">
        <v>6</v>
      </c>
      <c r="B7" s="101">
        <v>44.75</v>
      </c>
      <c r="C7" s="102">
        <v>236.5</v>
      </c>
      <c r="D7" s="102">
        <v>233.5</v>
      </c>
      <c r="E7" s="103">
        <v>308</v>
      </c>
      <c r="F7" s="137">
        <v>11.580494801284624</v>
      </c>
      <c r="G7" s="103">
        <v>22.636309889827388</v>
      </c>
      <c r="H7" s="103">
        <v>18.336182030959058</v>
      </c>
      <c r="I7" s="118">
        <v>8.0413627584826841</v>
      </c>
      <c r="J7" s="101" t="s">
        <v>5</v>
      </c>
      <c r="K7" s="102">
        <v>419.25</v>
      </c>
      <c r="L7" s="102">
        <v>317.25</v>
      </c>
      <c r="M7" s="102">
        <v>357</v>
      </c>
      <c r="N7" s="101" t="s">
        <v>5</v>
      </c>
      <c r="O7" s="102" t="s">
        <v>5</v>
      </c>
      <c r="P7" s="102">
        <v>-1.8617701628757199</v>
      </c>
      <c r="Q7" s="108">
        <v>5.6031700280129826</v>
      </c>
      <c r="R7"/>
    </row>
    <row r="8" spans="1:18" x14ac:dyDescent="0.2">
      <c r="A8" s="93" t="s">
        <v>7</v>
      </c>
      <c r="B8" s="101">
        <v>9</v>
      </c>
      <c r="C8" s="102">
        <v>168.25</v>
      </c>
      <c r="D8" s="102">
        <v>1043.75</v>
      </c>
      <c r="E8" s="103">
        <v>1163</v>
      </c>
      <c r="F8" s="137">
        <v>35.662211763675479</v>
      </c>
      <c r="G8" s="103">
        <v>-6.4751552177378819</v>
      </c>
      <c r="H8" s="103">
        <v>58.789134605437532</v>
      </c>
      <c r="I8" s="118">
        <v>38.521906322214861</v>
      </c>
      <c r="J8" s="101">
        <v>32</v>
      </c>
      <c r="K8" s="102">
        <v>180.75</v>
      </c>
      <c r="L8" s="102">
        <v>1050.5</v>
      </c>
      <c r="M8" s="102">
        <v>1171</v>
      </c>
      <c r="N8" s="101">
        <v>26.051228893727398</v>
      </c>
      <c r="O8" s="102">
        <v>6.6480741498703866</v>
      </c>
      <c r="P8" s="102">
        <v>50.520682812944798</v>
      </c>
      <c r="Q8" s="108">
        <v>38.263561166192162</v>
      </c>
      <c r="R8"/>
    </row>
    <row r="9" spans="1:18" x14ac:dyDescent="0.2">
      <c r="A9" s="93" t="s">
        <v>8</v>
      </c>
      <c r="B9" s="101">
        <v>71</v>
      </c>
      <c r="C9" s="102">
        <v>165.25</v>
      </c>
      <c r="D9" s="102">
        <v>172.5</v>
      </c>
      <c r="E9" s="103">
        <v>154</v>
      </c>
      <c r="F9" s="137">
        <v>5.9568022403929444</v>
      </c>
      <c r="G9" s="103">
        <v>-11.267154646943601</v>
      </c>
      <c r="H9" s="103">
        <v>35.819884432109617</v>
      </c>
      <c r="I9" s="118">
        <v>-4.1234008032614682</v>
      </c>
      <c r="J9" s="101">
        <v>66.5</v>
      </c>
      <c r="K9" s="102">
        <v>168</v>
      </c>
      <c r="L9" s="102">
        <v>180.25</v>
      </c>
      <c r="M9" s="102">
        <v>160</v>
      </c>
      <c r="N9" s="101" t="s">
        <v>5</v>
      </c>
      <c r="O9" s="102" t="s">
        <v>5</v>
      </c>
      <c r="P9" s="102">
        <v>33.470748497511039</v>
      </c>
      <c r="Q9" s="108">
        <v>-6.900056355822981</v>
      </c>
      <c r="R9"/>
    </row>
    <row r="10" spans="1:18" x14ac:dyDescent="0.2">
      <c r="A10" s="93" t="s">
        <v>9</v>
      </c>
      <c r="B10" s="101">
        <v>141.5</v>
      </c>
      <c r="C10" s="102">
        <v>556.25</v>
      </c>
      <c r="D10" s="102">
        <v>895</v>
      </c>
      <c r="E10" s="103">
        <v>948</v>
      </c>
      <c r="F10" s="137">
        <v>12.229779824601295</v>
      </c>
      <c r="G10" s="103">
        <v>6.3071575800300206</v>
      </c>
      <c r="H10" s="103">
        <v>1.1182020828857775</v>
      </c>
      <c r="I10" s="118">
        <v>4.1749114491957728</v>
      </c>
      <c r="J10" s="101">
        <v>150.25</v>
      </c>
      <c r="K10" s="102">
        <v>560.07500000000005</v>
      </c>
      <c r="L10" s="102">
        <v>897.5</v>
      </c>
      <c r="M10" s="102">
        <v>950</v>
      </c>
      <c r="N10" s="101">
        <v>11.826834165660127</v>
      </c>
      <c r="O10" s="102">
        <v>3.515429951507687</v>
      </c>
      <c r="P10" s="102">
        <v>1.5888474337279801</v>
      </c>
      <c r="Q10" s="108">
        <v>4.0971023480943058</v>
      </c>
      <c r="R10"/>
    </row>
    <row r="11" spans="1:18" x14ac:dyDescent="0.2">
      <c r="A11" s="93" t="s">
        <v>10</v>
      </c>
      <c r="B11" s="101" t="s">
        <v>5</v>
      </c>
      <c r="C11" s="102">
        <v>54</v>
      </c>
      <c r="D11" s="102">
        <v>111.75</v>
      </c>
      <c r="E11" s="102" t="s">
        <v>5</v>
      </c>
      <c r="F11" s="101" t="s">
        <v>5</v>
      </c>
      <c r="G11" s="102" t="s">
        <v>5</v>
      </c>
      <c r="H11" s="103">
        <v>10.699323910032344</v>
      </c>
      <c r="I11" s="118">
        <v>26.655182784375555</v>
      </c>
      <c r="J11" s="101" t="s">
        <v>5</v>
      </c>
      <c r="K11" s="102">
        <v>61</v>
      </c>
      <c r="L11" s="102">
        <v>156.75</v>
      </c>
      <c r="M11" s="102" t="s">
        <v>5</v>
      </c>
      <c r="N11" s="101" t="s">
        <v>5</v>
      </c>
      <c r="O11" s="102" t="s">
        <v>5</v>
      </c>
      <c r="P11" s="102">
        <v>20.174831194465948</v>
      </c>
      <c r="Q11" s="108">
        <v>19.889164255943847</v>
      </c>
      <c r="R11"/>
    </row>
    <row r="12" spans="1:18" x14ac:dyDescent="0.2">
      <c r="A12" s="93" t="s">
        <v>11</v>
      </c>
      <c r="B12" s="101">
        <v>0.89999999999999991</v>
      </c>
      <c r="C12" s="102">
        <v>1.3499999999999999</v>
      </c>
      <c r="D12" s="102">
        <v>2.5999999999999996</v>
      </c>
      <c r="E12" s="103">
        <v>2.2000000000000002</v>
      </c>
      <c r="F12" s="137">
        <v>7.3794636265006153</v>
      </c>
      <c r="G12" s="103">
        <v>-35.926774524007776</v>
      </c>
      <c r="H12" s="103">
        <v>-4.2021796245570675</v>
      </c>
      <c r="I12" s="118">
        <v>21.064499830328543</v>
      </c>
      <c r="J12" s="101">
        <v>1.8266117951479701</v>
      </c>
      <c r="K12" s="102">
        <v>1.85</v>
      </c>
      <c r="L12" s="102">
        <v>3.75</v>
      </c>
      <c r="M12" s="102">
        <v>3.1</v>
      </c>
      <c r="N12" s="101">
        <v>4.5781694427419639</v>
      </c>
      <c r="O12" s="102">
        <v>-20.285227763849846</v>
      </c>
      <c r="P12" s="102">
        <v>-1.5148615337968852</v>
      </c>
      <c r="Q12" s="108">
        <v>14.195261299740491</v>
      </c>
      <c r="R12"/>
    </row>
    <row r="13" spans="1:18" x14ac:dyDescent="0.2">
      <c r="A13" s="93" t="s">
        <v>12</v>
      </c>
      <c r="B13" s="101">
        <v>14</v>
      </c>
      <c r="C13" s="102">
        <v>246.75</v>
      </c>
      <c r="D13" s="102">
        <v>397.75</v>
      </c>
      <c r="E13" s="103">
        <v>352</v>
      </c>
      <c r="F13" s="137">
        <v>23.926158978378599</v>
      </c>
      <c r="G13" s="103">
        <v>26.992729017185681</v>
      </c>
      <c r="H13" s="103">
        <v>42.668330637364619</v>
      </c>
      <c r="I13" s="118">
        <v>3.5723637374247108</v>
      </c>
      <c r="J13" s="101">
        <v>40.25</v>
      </c>
      <c r="K13" s="102">
        <v>316</v>
      </c>
      <c r="L13" s="102">
        <v>457</v>
      </c>
      <c r="M13" s="102">
        <v>396</v>
      </c>
      <c r="N13" s="101">
        <v>17.644056434725375</v>
      </c>
      <c r="O13" s="102">
        <v>17.576677262902884</v>
      </c>
      <c r="P13" s="102">
        <v>34.567587883414255</v>
      </c>
      <c r="Q13" s="108">
        <v>1.6427379775117545</v>
      </c>
      <c r="R13"/>
    </row>
    <row r="14" spans="1:18" x14ac:dyDescent="0.2">
      <c r="A14" s="93" t="s">
        <v>13</v>
      </c>
      <c r="B14" s="101">
        <v>77.25</v>
      </c>
      <c r="C14" s="102">
        <v>184.5</v>
      </c>
      <c r="D14" s="102">
        <v>444.66666666666669</v>
      </c>
      <c r="E14" s="103" t="s">
        <v>5</v>
      </c>
      <c r="F14" s="137" t="s">
        <v>5</v>
      </c>
      <c r="G14" s="103">
        <v>26.66584426272507</v>
      </c>
      <c r="H14" s="103">
        <v>-1.2200160345545163</v>
      </c>
      <c r="I14" s="118" t="s">
        <v>5</v>
      </c>
      <c r="J14" s="101">
        <v>114.75</v>
      </c>
      <c r="K14" s="102">
        <v>220.25</v>
      </c>
      <c r="L14" s="102">
        <v>469</v>
      </c>
      <c r="M14" s="102" t="s">
        <v>5</v>
      </c>
      <c r="N14" s="101" t="s">
        <v>5</v>
      </c>
      <c r="O14" s="102">
        <v>10.715921173123544</v>
      </c>
      <c r="P14" s="102">
        <v>-8.1696012116479473</v>
      </c>
      <c r="Q14" s="108" t="s">
        <v>5</v>
      </c>
      <c r="R14"/>
    </row>
    <row r="15" spans="1:18" ht="12.75" customHeight="1" x14ac:dyDescent="0.2">
      <c r="A15" s="93" t="s">
        <v>14</v>
      </c>
      <c r="B15" s="101" t="s">
        <v>5</v>
      </c>
      <c r="C15" s="102">
        <v>7.6</v>
      </c>
      <c r="D15" s="102">
        <v>11.200000000000001</v>
      </c>
      <c r="E15" s="103" t="s">
        <v>5</v>
      </c>
      <c r="F15" s="137" t="s">
        <v>5</v>
      </c>
      <c r="G15" s="103" t="s">
        <v>5</v>
      </c>
      <c r="H15" s="103">
        <v>19.86728853011137</v>
      </c>
      <c r="I15" s="118" t="s">
        <v>5</v>
      </c>
      <c r="J15" s="101">
        <v>3.25</v>
      </c>
      <c r="K15" s="102">
        <v>10</v>
      </c>
      <c r="L15" s="102">
        <v>15.200000000000001</v>
      </c>
      <c r="M15" s="102" t="s">
        <v>5</v>
      </c>
      <c r="N15" s="101" t="s">
        <v>5</v>
      </c>
      <c r="O15" s="102">
        <v>-3.9735499207781966</v>
      </c>
      <c r="P15" s="102">
        <v>16.639919605513587</v>
      </c>
      <c r="Q15" s="108" t="s">
        <v>5</v>
      </c>
      <c r="R15"/>
    </row>
    <row r="16" spans="1:18" x14ac:dyDescent="0.2">
      <c r="A16" s="93" t="s">
        <v>15</v>
      </c>
      <c r="B16" s="101" t="s">
        <v>5</v>
      </c>
      <c r="C16" s="102" t="s">
        <v>5</v>
      </c>
      <c r="D16" s="102" t="s">
        <v>5</v>
      </c>
      <c r="E16" s="103" t="s">
        <v>5</v>
      </c>
      <c r="F16" s="137" t="s">
        <v>5</v>
      </c>
      <c r="G16" s="103" t="s">
        <v>5</v>
      </c>
      <c r="H16" s="103" t="s">
        <v>5</v>
      </c>
      <c r="I16" s="118" t="s">
        <v>5</v>
      </c>
      <c r="J16" s="101">
        <v>25.5</v>
      </c>
      <c r="K16" s="102" t="s">
        <v>5</v>
      </c>
      <c r="L16" s="102" t="s">
        <v>5</v>
      </c>
      <c r="M16" s="102" t="s">
        <v>5</v>
      </c>
      <c r="N16" s="101" t="s">
        <v>5</v>
      </c>
      <c r="O16" s="102">
        <v>-27.09004317784721</v>
      </c>
      <c r="P16" s="102" t="s">
        <v>5</v>
      </c>
      <c r="Q16" s="108" t="s">
        <v>5</v>
      </c>
      <c r="R16"/>
    </row>
    <row r="17" spans="1:18" x14ac:dyDescent="0.2">
      <c r="A17" s="93" t="s">
        <v>16</v>
      </c>
      <c r="B17" s="101" t="s">
        <v>5</v>
      </c>
      <c r="C17" s="102">
        <v>29.5</v>
      </c>
      <c r="D17" s="102">
        <v>40.5</v>
      </c>
      <c r="E17" s="103" t="s">
        <v>5</v>
      </c>
      <c r="F17" s="137" t="s">
        <v>5</v>
      </c>
      <c r="G17" s="103" t="s">
        <v>5</v>
      </c>
      <c r="H17" s="103">
        <v>15.072856464941854</v>
      </c>
      <c r="I17" s="118" t="s">
        <v>5</v>
      </c>
      <c r="J17" s="101">
        <v>21.75</v>
      </c>
      <c r="K17" s="102">
        <v>29.9</v>
      </c>
      <c r="L17" s="102">
        <v>40.75</v>
      </c>
      <c r="M17" s="102" t="s">
        <v>5</v>
      </c>
      <c r="N17" s="101" t="s">
        <v>5</v>
      </c>
      <c r="O17" s="102">
        <v>-7.9902730790646137</v>
      </c>
      <c r="P17" s="102">
        <v>14.856832399009946</v>
      </c>
      <c r="Q17" s="108" t="s">
        <v>5</v>
      </c>
      <c r="R17"/>
    </row>
    <row r="18" spans="1:18" x14ac:dyDescent="0.2">
      <c r="A18" s="94" t="s">
        <v>17</v>
      </c>
      <c r="B18" s="101">
        <v>11</v>
      </c>
      <c r="C18" s="102">
        <v>46.333333333333336</v>
      </c>
      <c r="D18" s="102">
        <v>61</v>
      </c>
      <c r="E18" s="103" t="s">
        <v>5</v>
      </c>
      <c r="F18" s="137" t="s">
        <v>5</v>
      </c>
      <c r="G18" s="103">
        <v>-13.244888236037077</v>
      </c>
      <c r="H18" s="103" t="s">
        <v>5</v>
      </c>
      <c r="I18" s="118" t="s">
        <v>5</v>
      </c>
      <c r="J18" s="101">
        <v>12.843366750000001</v>
      </c>
      <c r="K18" s="102" t="s">
        <v>5</v>
      </c>
      <c r="L18" s="102" t="s">
        <v>5</v>
      </c>
      <c r="M18" s="102" t="s">
        <v>5</v>
      </c>
      <c r="N18" s="101" t="s">
        <v>5</v>
      </c>
      <c r="O18" s="102" t="s">
        <v>5</v>
      </c>
      <c r="P18" s="102" t="s">
        <v>5</v>
      </c>
      <c r="Q18" s="108" t="s">
        <v>5</v>
      </c>
      <c r="R18"/>
    </row>
    <row r="19" spans="1:18" x14ac:dyDescent="0.2">
      <c r="A19" s="94" t="s">
        <v>82</v>
      </c>
      <c r="B19" s="101">
        <v>92.5</v>
      </c>
      <c r="C19" s="102">
        <v>98.75</v>
      </c>
      <c r="D19" s="102">
        <v>179.25</v>
      </c>
      <c r="E19" s="103">
        <v>0.1</v>
      </c>
      <c r="F19" s="137">
        <v>5.4400235101482952</v>
      </c>
      <c r="G19" s="103">
        <v>2.5951372497962089</v>
      </c>
      <c r="H19" s="103">
        <v>11.699028707211401</v>
      </c>
      <c r="I19" s="118">
        <v>1.176256873167314</v>
      </c>
      <c r="J19" s="101">
        <v>106</v>
      </c>
      <c r="K19" s="102">
        <v>110.25</v>
      </c>
      <c r="L19" s="102">
        <v>183.16666666666666</v>
      </c>
      <c r="M19" s="102" t="s">
        <v>5</v>
      </c>
      <c r="N19" s="101" t="s">
        <v>5</v>
      </c>
      <c r="O19" s="102">
        <v>1.8805007596078394</v>
      </c>
      <c r="P19" s="102">
        <v>11.42906301289781</v>
      </c>
      <c r="Q19" s="108" t="s">
        <v>5</v>
      </c>
      <c r="R19"/>
    </row>
    <row r="20" spans="1:18" x14ac:dyDescent="0.2">
      <c r="A20" s="94" t="s">
        <v>104</v>
      </c>
      <c r="B20" s="101" t="s">
        <v>5</v>
      </c>
      <c r="C20" s="102">
        <v>1.9250000000000003</v>
      </c>
      <c r="D20" s="102">
        <v>18.024999999999999</v>
      </c>
      <c r="E20" s="103" t="s">
        <v>5</v>
      </c>
      <c r="F20" s="137" t="s">
        <v>5</v>
      </c>
      <c r="G20" s="103" t="s">
        <v>5</v>
      </c>
      <c r="H20" s="103">
        <v>-45.379200451500601</v>
      </c>
      <c r="I20" s="118">
        <v>54.379034322935496</v>
      </c>
      <c r="J20" s="101" t="s">
        <v>5</v>
      </c>
      <c r="K20" s="102" t="s">
        <v>5</v>
      </c>
      <c r="L20" s="102" t="s">
        <v>5</v>
      </c>
      <c r="M20" s="102" t="s">
        <v>5</v>
      </c>
      <c r="N20" s="101" t="s">
        <v>5</v>
      </c>
      <c r="O20" s="102" t="s">
        <v>5</v>
      </c>
      <c r="P20" s="102" t="s">
        <v>5</v>
      </c>
      <c r="Q20" s="108" t="s">
        <v>5</v>
      </c>
      <c r="R20"/>
    </row>
    <row r="21" spans="1:18" x14ac:dyDescent="0.2">
      <c r="A21" s="93" t="s">
        <v>20</v>
      </c>
      <c r="B21" s="101">
        <v>5.875</v>
      </c>
      <c r="C21" s="102">
        <v>7.875</v>
      </c>
      <c r="D21" s="102">
        <v>21.5</v>
      </c>
      <c r="E21" s="103">
        <v>30.9</v>
      </c>
      <c r="F21" s="137">
        <v>8.0571577471240339</v>
      </c>
      <c r="G21" s="103">
        <v>16.647625459064265</v>
      </c>
      <c r="H21" s="103">
        <v>-0.83026336193902095</v>
      </c>
      <c r="I21" s="118">
        <v>8.4148333019337116</v>
      </c>
      <c r="J21" s="101" t="s">
        <v>5</v>
      </c>
      <c r="K21" s="102" t="s">
        <v>5</v>
      </c>
      <c r="L21" s="102" t="s">
        <v>5</v>
      </c>
      <c r="M21" s="102" t="s">
        <v>5</v>
      </c>
      <c r="N21" s="101" t="s">
        <v>5</v>
      </c>
      <c r="O21" s="102" t="s">
        <v>5</v>
      </c>
      <c r="P21" s="102" t="s">
        <v>5</v>
      </c>
      <c r="Q21" s="108" t="s">
        <v>5</v>
      </c>
      <c r="R21"/>
    </row>
    <row r="22" spans="1:18" x14ac:dyDescent="0.2">
      <c r="A22" s="94" t="s">
        <v>21</v>
      </c>
      <c r="B22" s="101">
        <v>3045</v>
      </c>
      <c r="C22" s="102">
        <v>8682.5</v>
      </c>
      <c r="D22" s="102">
        <v>7975.5</v>
      </c>
      <c r="E22" s="103">
        <v>6065</v>
      </c>
      <c r="F22" s="137">
        <v>7.3828169738146654</v>
      </c>
      <c r="G22" s="103">
        <v>0.15165858379806441</v>
      </c>
      <c r="H22" s="103">
        <v>17.583458788138206</v>
      </c>
      <c r="I22" s="118">
        <v>-10.091815427170514</v>
      </c>
      <c r="J22" s="101">
        <v>3381.25</v>
      </c>
      <c r="K22" s="102">
        <v>9442.5</v>
      </c>
      <c r="L22" s="102">
        <v>8720.5</v>
      </c>
      <c r="M22" s="102">
        <v>6897</v>
      </c>
      <c r="N22" s="101">
        <v>7.3375458235011237</v>
      </c>
      <c r="O22" s="102">
        <v>1.0991630395275287</v>
      </c>
      <c r="P22" s="102">
        <v>19.65827497289947</v>
      </c>
      <c r="Q22" s="108">
        <v>-8.9972607834959977</v>
      </c>
      <c r="R22"/>
    </row>
    <row r="23" spans="1:18" x14ac:dyDescent="0.2">
      <c r="A23" s="93" t="s">
        <v>22</v>
      </c>
      <c r="B23" s="101" t="s">
        <v>5</v>
      </c>
      <c r="C23" s="102" t="s">
        <v>5</v>
      </c>
      <c r="D23" s="102" t="s">
        <v>5</v>
      </c>
      <c r="E23" s="103" t="s">
        <v>5</v>
      </c>
      <c r="F23" s="137" t="s">
        <v>5</v>
      </c>
      <c r="G23" s="103" t="s">
        <v>5</v>
      </c>
      <c r="H23" s="103" t="s">
        <v>5</v>
      </c>
      <c r="I23" s="118" t="s">
        <v>5</v>
      </c>
      <c r="J23" s="101">
        <v>2.6</v>
      </c>
      <c r="K23" s="102" t="s">
        <v>5</v>
      </c>
      <c r="L23" s="102" t="s">
        <v>5</v>
      </c>
      <c r="M23" s="102" t="s">
        <v>5</v>
      </c>
      <c r="N23" s="101" t="s">
        <v>5</v>
      </c>
      <c r="O23" s="102">
        <v>-22.320039028426621</v>
      </c>
      <c r="P23" s="102" t="s">
        <v>5</v>
      </c>
      <c r="Q23" s="108" t="s">
        <v>5</v>
      </c>
      <c r="R23"/>
    </row>
    <row r="24" spans="1:18" x14ac:dyDescent="0.2">
      <c r="A24" s="93" t="s">
        <v>23</v>
      </c>
      <c r="B24" s="101" t="s">
        <v>5</v>
      </c>
      <c r="C24" s="102" t="s">
        <v>5</v>
      </c>
      <c r="D24" s="102" t="s">
        <v>5</v>
      </c>
      <c r="E24" s="103" t="s">
        <v>5</v>
      </c>
      <c r="F24" s="137" t="s">
        <v>5</v>
      </c>
      <c r="G24" s="103" t="s">
        <v>5</v>
      </c>
      <c r="H24" s="103" t="s">
        <v>5</v>
      </c>
      <c r="I24" s="118" t="s">
        <v>5</v>
      </c>
      <c r="J24" s="101">
        <v>62.75</v>
      </c>
      <c r="K24" s="102">
        <v>58.25</v>
      </c>
      <c r="L24" s="102" t="s">
        <v>5</v>
      </c>
      <c r="M24" s="102" t="s">
        <v>5</v>
      </c>
      <c r="N24" s="101" t="s">
        <v>5</v>
      </c>
      <c r="O24" s="102">
        <v>-12.510765038599381</v>
      </c>
      <c r="P24" s="102">
        <v>-10.116075285698834</v>
      </c>
      <c r="Q24" s="108" t="s">
        <v>5</v>
      </c>
      <c r="R24"/>
    </row>
    <row r="25" spans="1:18" x14ac:dyDescent="0.2">
      <c r="A25" s="93" t="s">
        <v>24</v>
      </c>
      <c r="B25" s="101">
        <v>24.5</v>
      </c>
      <c r="C25" s="102">
        <v>220.75</v>
      </c>
      <c r="D25" s="102">
        <v>682.5</v>
      </c>
      <c r="E25" s="103" t="s">
        <v>5</v>
      </c>
      <c r="F25" s="137" t="s">
        <v>5</v>
      </c>
      <c r="G25" s="103">
        <v>28.024770771919847</v>
      </c>
      <c r="H25" s="103">
        <v>28.501851704357819</v>
      </c>
      <c r="I25" s="118" t="s">
        <v>5</v>
      </c>
      <c r="J25" s="101">
        <v>164</v>
      </c>
      <c r="K25" s="102">
        <v>786.5</v>
      </c>
      <c r="L25" s="102">
        <v>1989</v>
      </c>
      <c r="M25" s="102" t="s">
        <v>5</v>
      </c>
      <c r="N25" s="101" t="s">
        <v>5</v>
      </c>
      <c r="O25" s="102">
        <v>-5.222299073304681</v>
      </c>
      <c r="P25" s="102">
        <v>29.777669598691169</v>
      </c>
      <c r="Q25" s="108" t="s">
        <v>5</v>
      </c>
      <c r="R25"/>
    </row>
    <row r="26" spans="1:18" x14ac:dyDescent="0.2">
      <c r="A26" s="93" t="s">
        <v>25</v>
      </c>
      <c r="B26" s="101">
        <v>17.25</v>
      </c>
      <c r="C26" s="102">
        <v>9</v>
      </c>
      <c r="D26" s="102" t="e">
        <v>#DIV/0!</v>
      </c>
      <c r="E26" s="103" t="s">
        <v>5</v>
      </c>
      <c r="F26" s="137" t="s">
        <v>5</v>
      </c>
      <c r="G26" s="103">
        <v>16.750576701849674</v>
      </c>
      <c r="H26" s="103" t="s">
        <v>5</v>
      </c>
      <c r="I26" s="118" t="s">
        <v>5</v>
      </c>
      <c r="J26" s="101">
        <v>99.5</v>
      </c>
      <c r="K26" s="102">
        <v>13</v>
      </c>
      <c r="L26" s="102" t="s">
        <v>5</v>
      </c>
      <c r="M26" s="102" t="s">
        <v>5</v>
      </c>
      <c r="N26" s="101" t="s">
        <v>5</v>
      </c>
      <c r="O26" s="102">
        <v>6.1350998221038733</v>
      </c>
      <c r="P26" s="102" t="s">
        <v>5</v>
      </c>
      <c r="Q26" s="108" t="s">
        <v>5</v>
      </c>
      <c r="R26"/>
    </row>
    <row r="27" spans="1:18" x14ac:dyDescent="0.2">
      <c r="A27" s="94" t="s">
        <v>26</v>
      </c>
      <c r="B27" s="101">
        <v>56.333333333333336</v>
      </c>
      <c r="C27" s="102">
        <v>72.25</v>
      </c>
      <c r="D27" s="102">
        <v>87.75</v>
      </c>
      <c r="E27" s="103">
        <v>120</v>
      </c>
      <c r="F27" s="137" t="s">
        <v>5</v>
      </c>
      <c r="G27" s="103" t="s">
        <v>5</v>
      </c>
      <c r="H27" s="103">
        <v>12.949964054651652</v>
      </c>
      <c r="I27" s="118">
        <v>7.055064329716787</v>
      </c>
      <c r="J27" s="101">
        <v>71.5</v>
      </c>
      <c r="K27" s="102">
        <v>73.8</v>
      </c>
      <c r="L27" s="102">
        <v>116.5</v>
      </c>
      <c r="M27" s="102">
        <v>138</v>
      </c>
      <c r="N27" s="101" t="s">
        <v>5</v>
      </c>
      <c r="O27" s="102" t="s">
        <v>5</v>
      </c>
      <c r="P27" s="102">
        <v>12.218309795602611</v>
      </c>
      <c r="Q27" s="108">
        <v>2.5218695654267265</v>
      </c>
      <c r="R27"/>
    </row>
    <row r="28" spans="1:18" x14ac:dyDescent="0.2">
      <c r="A28" s="93" t="s">
        <v>27</v>
      </c>
      <c r="B28" s="101">
        <v>80.75</v>
      </c>
      <c r="C28" s="102">
        <v>881</v>
      </c>
      <c r="D28" s="102">
        <v>839.5</v>
      </c>
      <c r="E28" s="103">
        <v>819</v>
      </c>
      <c r="F28" s="137">
        <v>21.361049295112554</v>
      </c>
      <c r="G28" s="103">
        <v>169.02490526946838</v>
      </c>
      <c r="H28" s="103">
        <v>3.4286937697852515</v>
      </c>
      <c r="I28" s="118">
        <v>7.2581187300138961</v>
      </c>
      <c r="J28" s="101">
        <v>100.25</v>
      </c>
      <c r="K28" s="102">
        <v>934.25</v>
      </c>
      <c r="L28" s="102">
        <v>997</v>
      </c>
      <c r="M28" s="102">
        <v>911</v>
      </c>
      <c r="N28" s="101">
        <v>18.100152914948641</v>
      </c>
      <c r="O28" s="102">
        <v>102.12382361227657</v>
      </c>
      <c r="P28" s="102">
        <v>4.3002072190866159</v>
      </c>
      <c r="Q28" s="108">
        <v>6.4743979704421362</v>
      </c>
      <c r="R28"/>
    </row>
    <row r="29" spans="1:18" x14ac:dyDescent="0.2">
      <c r="A29" s="93" t="s">
        <v>28</v>
      </c>
      <c r="B29" s="101">
        <v>2.0750000000000002</v>
      </c>
      <c r="C29" s="102">
        <v>0.85</v>
      </c>
      <c r="D29" s="102">
        <v>1.7549999999999999</v>
      </c>
      <c r="E29" s="103" t="s">
        <v>5</v>
      </c>
      <c r="F29" s="137" t="s">
        <v>5</v>
      </c>
      <c r="G29" s="103">
        <v>-34.024604461355281</v>
      </c>
      <c r="H29" s="103" t="s">
        <v>5</v>
      </c>
      <c r="I29" s="118" t="s">
        <v>5</v>
      </c>
      <c r="J29" s="101">
        <v>4.82775</v>
      </c>
      <c r="K29" s="102">
        <v>1.75</v>
      </c>
      <c r="L29" s="102">
        <v>1.9</v>
      </c>
      <c r="M29" s="102" t="s">
        <v>5</v>
      </c>
      <c r="N29" s="101" t="s">
        <v>5</v>
      </c>
      <c r="O29" s="102">
        <v>49.09423550575427</v>
      </c>
      <c r="P29" s="102" t="s">
        <v>5</v>
      </c>
      <c r="Q29" s="108" t="s">
        <v>5</v>
      </c>
      <c r="R29"/>
    </row>
    <row r="30" spans="1:18" x14ac:dyDescent="0.2">
      <c r="A30" s="93" t="s">
        <v>29</v>
      </c>
      <c r="B30" s="101">
        <v>3.1</v>
      </c>
      <c r="C30" s="102">
        <v>17.75</v>
      </c>
      <c r="D30" s="102">
        <v>12.699999999999998</v>
      </c>
      <c r="E30" s="103" t="s">
        <v>5</v>
      </c>
      <c r="F30" s="137" t="s">
        <v>5</v>
      </c>
      <c r="G30" s="103" t="s">
        <v>5</v>
      </c>
      <c r="H30" s="103">
        <v>226.58711397699128</v>
      </c>
      <c r="I30" s="118" t="s">
        <v>5</v>
      </c>
      <c r="J30" s="101" t="s">
        <v>5</v>
      </c>
      <c r="K30" s="102" t="s">
        <v>5</v>
      </c>
      <c r="L30" s="102">
        <v>10.65</v>
      </c>
      <c r="M30" s="102" t="s">
        <v>5</v>
      </c>
      <c r="N30" s="101" t="s">
        <v>5</v>
      </c>
      <c r="O30" s="102" t="s">
        <v>5</v>
      </c>
      <c r="P30" s="102" t="s">
        <v>5</v>
      </c>
      <c r="Q30" s="108" t="s">
        <v>5</v>
      </c>
      <c r="R30"/>
    </row>
    <row r="31" spans="1:18" x14ac:dyDescent="0.2">
      <c r="A31" s="93" t="s">
        <v>30</v>
      </c>
      <c r="B31" s="101">
        <v>566.25</v>
      </c>
      <c r="C31" s="102">
        <v>733.75</v>
      </c>
      <c r="D31" s="102">
        <v>888.25</v>
      </c>
      <c r="E31" s="103" t="s">
        <v>5</v>
      </c>
      <c r="F31" s="137">
        <v>4.2788922224884729</v>
      </c>
      <c r="G31" s="103">
        <v>21.719237810879722</v>
      </c>
      <c r="H31" s="103">
        <v>11.32765031206764</v>
      </c>
      <c r="I31" s="118">
        <v>-4.4700852880288249</v>
      </c>
      <c r="J31" s="101">
        <v>974.5</v>
      </c>
      <c r="K31" s="102">
        <v>1265.5</v>
      </c>
      <c r="L31" s="102">
        <v>1877.5</v>
      </c>
      <c r="M31" s="102" t="s">
        <v>5</v>
      </c>
      <c r="N31" s="101">
        <v>5.3400662975656044</v>
      </c>
      <c r="O31" s="102">
        <v>17.052024636931208</v>
      </c>
      <c r="P31" s="102">
        <v>14.430716186354164</v>
      </c>
      <c r="Q31" s="108">
        <v>-1.0872985359681175</v>
      </c>
      <c r="R31"/>
    </row>
    <row r="32" spans="1:18" x14ac:dyDescent="0.2">
      <c r="A32" s="93" t="s">
        <v>31</v>
      </c>
      <c r="B32" s="101">
        <v>28.75</v>
      </c>
      <c r="C32" s="102">
        <v>29.25</v>
      </c>
      <c r="D32" s="102">
        <v>19.75</v>
      </c>
      <c r="E32" s="103">
        <v>13</v>
      </c>
      <c r="F32" s="137">
        <v>-0.92327522111825822</v>
      </c>
      <c r="G32" s="103">
        <v>-3.4717921177732092</v>
      </c>
      <c r="H32" s="103">
        <v>3.901930483064131</v>
      </c>
      <c r="I32" s="118">
        <v>-13.707063837428123</v>
      </c>
      <c r="J32" s="101">
        <v>30.28</v>
      </c>
      <c r="K32" s="102" t="s">
        <v>5</v>
      </c>
      <c r="L32" s="102" t="s">
        <v>5</v>
      </c>
      <c r="M32" s="102" t="s">
        <v>5</v>
      </c>
      <c r="N32" s="101" t="s">
        <v>5</v>
      </c>
      <c r="O32" s="102">
        <v>-4.6950510378317993</v>
      </c>
      <c r="P32" s="102" t="s">
        <v>5</v>
      </c>
      <c r="Q32" s="108" t="s">
        <v>5</v>
      </c>
      <c r="R32"/>
    </row>
    <row r="33" spans="1:18" x14ac:dyDescent="0.2">
      <c r="A33" s="93" t="s">
        <v>32</v>
      </c>
      <c r="B33" s="101" t="s">
        <v>5</v>
      </c>
      <c r="C33" s="102">
        <v>120</v>
      </c>
      <c r="D33" s="102">
        <v>143.5</v>
      </c>
      <c r="E33" s="103">
        <v>46</v>
      </c>
      <c r="F33" s="137" t="s">
        <v>5</v>
      </c>
      <c r="G33" s="103" t="s">
        <v>5</v>
      </c>
      <c r="H33" s="103">
        <v>30.064760725007321</v>
      </c>
      <c r="I33" s="118" t="s">
        <v>5</v>
      </c>
      <c r="J33" s="101" t="s">
        <v>5</v>
      </c>
      <c r="K33" s="102" t="s">
        <v>5</v>
      </c>
      <c r="L33" s="102" t="s">
        <v>5</v>
      </c>
      <c r="M33" s="102" t="s">
        <v>5</v>
      </c>
      <c r="N33" s="101" t="s">
        <v>5</v>
      </c>
      <c r="O33" s="102" t="s">
        <v>5</v>
      </c>
      <c r="P33" s="102" t="s">
        <v>5</v>
      </c>
      <c r="Q33" s="108" t="s">
        <v>5</v>
      </c>
      <c r="R33"/>
    </row>
    <row r="34" spans="1:18" x14ac:dyDescent="0.2">
      <c r="A34" s="93" t="s">
        <v>33</v>
      </c>
      <c r="B34" s="101">
        <v>3.25</v>
      </c>
      <c r="C34" s="102">
        <v>147</v>
      </c>
      <c r="D34" s="102" t="s">
        <v>5</v>
      </c>
      <c r="E34" s="103" t="s">
        <v>5</v>
      </c>
      <c r="F34" s="137" t="s">
        <v>5</v>
      </c>
      <c r="G34" s="103">
        <v>45.619794322108589</v>
      </c>
      <c r="H34" s="103">
        <v>-36.840988363678939</v>
      </c>
      <c r="I34" s="118" t="s">
        <v>5</v>
      </c>
      <c r="J34" s="101">
        <v>8.5</v>
      </c>
      <c r="K34" s="102">
        <v>185.75</v>
      </c>
      <c r="L34" s="102" t="s">
        <v>5</v>
      </c>
      <c r="M34" s="102" t="s">
        <v>5</v>
      </c>
      <c r="N34" s="101" t="s">
        <v>5</v>
      </c>
      <c r="O34" s="102">
        <v>64.212600890559486</v>
      </c>
      <c r="P34" s="102">
        <v>-34.544650439526826</v>
      </c>
      <c r="Q34" s="108" t="s">
        <v>5</v>
      </c>
      <c r="R34"/>
    </row>
    <row r="35" spans="1:18" x14ac:dyDescent="0.2">
      <c r="A35" s="93" t="s">
        <v>34</v>
      </c>
      <c r="B35" s="101">
        <v>72.25</v>
      </c>
      <c r="C35" s="102">
        <v>258.5</v>
      </c>
      <c r="D35" s="102">
        <v>536.33333333333337</v>
      </c>
      <c r="E35" s="103" t="s">
        <v>5</v>
      </c>
      <c r="F35" s="137" t="s">
        <v>5</v>
      </c>
      <c r="G35" s="103">
        <v>16.342873608721664</v>
      </c>
      <c r="H35" s="103">
        <v>23.066324621886601</v>
      </c>
      <c r="I35" s="118" t="s">
        <v>5</v>
      </c>
      <c r="J35" s="101">
        <v>113.5</v>
      </c>
      <c r="K35" s="102">
        <v>271.25</v>
      </c>
      <c r="L35" s="102">
        <v>540</v>
      </c>
      <c r="M35" s="102" t="s">
        <v>5</v>
      </c>
      <c r="N35" s="101" t="s">
        <v>5</v>
      </c>
      <c r="O35" s="102">
        <v>8.5798317281447147</v>
      </c>
      <c r="P35" s="102">
        <v>22.735166544193895</v>
      </c>
      <c r="Q35" s="108" t="s">
        <v>5</v>
      </c>
      <c r="R35"/>
    </row>
    <row r="36" spans="1:18" x14ac:dyDescent="0.2">
      <c r="A36" s="93" t="s">
        <v>35</v>
      </c>
      <c r="B36" s="101">
        <v>24</v>
      </c>
      <c r="C36" s="102">
        <v>28.75</v>
      </c>
      <c r="D36" s="102">
        <v>30.75</v>
      </c>
      <c r="E36" s="103">
        <v>35</v>
      </c>
      <c r="F36" s="137">
        <v>1.1957009011357655</v>
      </c>
      <c r="G36" s="103">
        <v>9.8247161112154267</v>
      </c>
      <c r="H36" s="103">
        <v>3.1410560467260318</v>
      </c>
      <c r="I36" s="118">
        <v>0.28595527880306282</v>
      </c>
      <c r="J36" s="101">
        <v>27.5</v>
      </c>
      <c r="K36" s="102">
        <v>44.75</v>
      </c>
      <c r="L36" s="102">
        <v>35</v>
      </c>
      <c r="M36" s="102">
        <v>39</v>
      </c>
      <c r="N36" s="101">
        <v>1.522690312798658</v>
      </c>
      <c r="O36" s="102">
        <v>4.2399097757246818</v>
      </c>
      <c r="P36" s="102">
        <v>-3.6850375530189661</v>
      </c>
      <c r="Q36" s="108">
        <v>-0.58667728831655053</v>
      </c>
      <c r="R36"/>
    </row>
    <row r="37" spans="1:18" x14ac:dyDescent="0.2">
      <c r="A37" s="93" t="s">
        <v>36</v>
      </c>
      <c r="B37" s="101">
        <v>24.25</v>
      </c>
      <c r="C37" s="102">
        <v>204.75</v>
      </c>
      <c r="D37" s="102">
        <v>185.5</v>
      </c>
      <c r="E37" s="103" t="s">
        <v>5</v>
      </c>
      <c r="F37" s="137">
        <v>14.290128910581679</v>
      </c>
      <c r="G37" s="103">
        <v>-0.42469176725091762</v>
      </c>
      <c r="H37" s="103">
        <v>23.269807003070262</v>
      </c>
      <c r="I37" s="118">
        <v>2.5765612152064854</v>
      </c>
      <c r="J37" s="101">
        <v>26.5</v>
      </c>
      <c r="K37" s="102">
        <v>209.35</v>
      </c>
      <c r="L37" s="102">
        <v>188.55</v>
      </c>
      <c r="M37" s="102" t="s">
        <v>5</v>
      </c>
      <c r="N37" s="101">
        <v>13.626410181502946</v>
      </c>
      <c r="O37" s="102">
        <v>1.464245315437207</v>
      </c>
      <c r="P37" s="102">
        <v>24.78246374579043</v>
      </c>
      <c r="Q37" s="108">
        <v>1.5878349472043585</v>
      </c>
      <c r="R37"/>
    </row>
    <row r="38" spans="1:18" x14ac:dyDescent="0.2">
      <c r="A38" s="93" t="s">
        <v>37</v>
      </c>
      <c r="B38" s="101">
        <v>17.75</v>
      </c>
      <c r="C38" s="102" t="s">
        <v>5</v>
      </c>
      <c r="D38" s="102">
        <v>42</v>
      </c>
      <c r="E38" s="103">
        <v>29</v>
      </c>
      <c r="F38" s="137" t="s">
        <v>5</v>
      </c>
      <c r="G38" s="103">
        <v>20.847525612032602</v>
      </c>
      <c r="H38" s="103" t="s">
        <v>5</v>
      </c>
      <c r="I38" s="118" t="s">
        <v>5</v>
      </c>
      <c r="J38" s="101" t="s">
        <v>5</v>
      </c>
      <c r="K38" s="102" t="s">
        <v>5</v>
      </c>
      <c r="L38" s="102">
        <v>47.333333333333336</v>
      </c>
      <c r="M38" s="102">
        <v>31</v>
      </c>
      <c r="N38" s="101" t="s">
        <v>5</v>
      </c>
      <c r="O38" s="102" t="s">
        <v>5</v>
      </c>
      <c r="P38" s="102" t="s">
        <v>5</v>
      </c>
      <c r="Q38" s="108" t="s">
        <v>5</v>
      </c>
      <c r="R38"/>
    </row>
    <row r="39" spans="1:18" x14ac:dyDescent="0.2">
      <c r="A39" s="93" t="s">
        <v>38</v>
      </c>
      <c r="B39" s="101">
        <v>477</v>
      </c>
      <c r="C39" s="102">
        <v>1158.5</v>
      </c>
      <c r="D39" s="102">
        <v>1433.25</v>
      </c>
      <c r="E39" s="103">
        <v>1432</v>
      </c>
      <c r="F39" s="137">
        <v>7.6051782503324672</v>
      </c>
      <c r="G39" s="103">
        <v>3.825421356394032</v>
      </c>
      <c r="H39" s="103">
        <v>19.694729724522595</v>
      </c>
      <c r="I39" s="118">
        <v>-1.8687427497694586</v>
      </c>
      <c r="J39" s="101">
        <v>664.75</v>
      </c>
      <c r="K39" s="102">
        <v>1494.25</v>
      </c>
      <c r="L39" s="102">
        <v>1724.5</v>
      </c>
      <c r="M39" s="102">
        <v>1679</v>
      </c>
      <c r="N39" s="101">
        <v>6.6357076005863824</v>
      </c>
      <c r="O39" s="102">
        <v>2.0622361817514756</v>
      </c>
      <c r="P39" s="102">
        <v>16.495612928067672</v>
      </c>
      <c r="Q39" s="108">
        <v>-2.5792122272737528</v>
      </c>
      <c r="R39"/>
    </row>
    <row r="40" spans="1:18" x14ac:dyDescent="0.2">
      <c r="A40" s="93" t="s">
        <v>39</v>
      </c>
      <c r="B40" s="101">
        <v>1540.25</v>
      </c>
      <c r="C40" s="102">
        <v>6249</v>
      </c>
      <c r="D40" s="102">
        <v>6982.25</v>
      </c>
      <c r="E40" s="103">
        <v>5999</v>
      </c>
      <c r="F40" s="137">
        <v>10.783078153391834</v>
      </c>
      <c r="G40" s="103">
        <v>7.7203589406210638</v>
      </c>
      <c r="H40" s="103">
        <v>16.516722557622376</v>
      </c>
      <c r="I40" s="118">
        <v>-0.85800470244449256</v>
      </c>
      <c r="J40" s="101">
        <v>1727.25</v>
      </c>
      <c r="K40" s="102">
        <v>7379.5</v>
      </c>
      <c r="L40" s="102">
        <v>8635</v>
      </c>
      <c r="M40" s="102">
        <v>7534</v>
      </c>
      <c r="N40" s="101">
        <v>11.449990244118524</v>
      </c>
      <c r="O40" s="102">
        <v>7.3176804645864957</v>
      </c>
      <c r="P40" s="102">
        <v>18.117107920206642</v>
      </c>
      <c r="Q40" s="108">
        <v>-1.5259497781706433</v>
      </c>
      <c r="R40"/>
    </row>
    <row r="41" spans="1:18" x14ac:dyDescent="0.2">
      <c r="A41" s="93" t="s">
        <v>40</v>
      </c>
      <c r="B41" s="101">
        <v>57</v>
      </c>
      <c r="C41" s="102">
        <v>155.75</v>
      </c>
      <c r="D41" s="102">
        <v>183.25</v>
      </c>
      <c r="E41" s="103">
        <v>193</v>
      </c>
      <c r="F41" s="137" t="s">
        <v>5</v>
      </c>
      <c r="G41" s="103" t="s">
        <v>5</v>
      </c>
      <c r="H41" s="103">
        <v>13.775573019741948</v>
      </c>
      <c r="I41" s="118">
        <v>13.518463691476047</v>
      </c>
      <c r="J41" s="101" t="s">
        <v>5</v>
      </c>
      <c r="K41" s="102">
        <v>169.5</v>
      </c>
      <c r="L41" s="102">
        <v>212</v>
      </c>
      <c r="M41" s="102">
        <v>202</v>
      </c>
      <c r="N41" s="101" t="s">
        <v>5</v>
      </c>
      <c r="O41" s="102" t="s">
        <v>5</v>
      </c>
      <c r="P41" s="102">
        <v>16.525370825156038</v>
      </c>
      <c r="Q41" s="108">
        <v>8.773876229722454</v>
      </c>
      <c r="R41"/>
    </row>
    <row r="42" spans="1:18" x14ac:dyDescent="0.2">
      <c r="A42" s="93" t="s">
        <v>41</v>
      </c>
      <c r="B42" s="101">
        <v>298</v>
      </c>
      <c r="C42" s="102">
        <v>386.5</v>
      </c>
      <c r="D42" s="102">
        <v>456.75</v>
      </c>
      <c r="E42" s="103">
        <v>378</v>
      </c>
      <c r="F42" s="137">
        <v>3.5695844636528529</v>
      </c>
      <c r="G42" s="103">
        <v>2.3674697608188522</v>
      </c>
      <c r="H42" s="103">
        <v>4.0945174249189087</v>
      </c>
      <c r="I42" s="118">
        <v>-8.1041083718478504</v>
      </c>
      <c r="J42" s="101" t="s">
        <v>5</v>
      </c>
      <c r="K42" s="102">
        <v>465.5</v>
      </c>
      <c r="L42" s="102">
        <v>572.25</v>
      </c>
      <c r="M42" s="102">
        <v>472</v>
      </c>
      <c r="N42" s="101" t="s">
        <v>5</v>
      </c>
      <c r="O42" s="102" t="s">
        <v>5</v>
      </c>
      <c r="P42" s="102">
        <v>10.508436782757059</v>
      </c>
      <c r="Q42" s="108">
        <v>-7.3818191039006216</v>
      </c>
      <c r="R42"/>
    </row>
    <row r="43" spans="1:18" x14ac:dyDescent="0.2">
      <c r="A43" s="93" t="s">
        <v>42</v>
      </c>
      <c r="B43" s="101">
        <v>21.75</v>
      </c>
      <c r="C43" s="102">
        <v>49.75</v>
      </c>
      <c r="D43" s="102">
        <v>53</v>
      </c>
      <c r="E43" s="103" t="s">
        <v>5</v>
      </c>
      <c r="F43" s="137" t="s">
        <v>5</v>
      </c>
      <c r="G43" s="103">
        <v>51.635720621175693</v>
      </c>
      <c r="H43" s="103">
        <v>21.589403059813208</v>
      </c>
      <c r="I43" s="118" t="s">
        <v>5</v>
      </c>
      <c r="J43" s="101">
        <v>27.066666666666666</v>
      </c>
      <c r="K43" s="102">
        <v>53.225000000000001</v>
      </c>
      <c r="L43" s="102">
        <v>54.666666666666664</v>
      </c>
      <c r="M43" s="102" t="s">
        <v>5</v>
      </c>
      <c r="N43" s="101" t="s">
        <v>5</v>
      </c>
      <c r="O43" s="102" t="s">
        <v>5</v>
      </c>
      <c r="P43" s="102">
        <v>23.836590456471065</v>
      </c>
      <c r="Q43" s="108" t="s">
        <v>5</v>
      </c>
      <c r="R43"/>
    </row>
    <row r="44" spans="1:18" x14ac:dyDescent="0.2">
      <c r="A44" s="93" t="s">
        <v>43</v>
      </c>
      <c r="B44" s="101">
        <v>38.5</v>
      </c>
      <c r="C44" s="102">
        <v>255</v>
      </c>
      <c r="D44" s="102">
        <v>563.75</v>
      </c>
      <c r="E44" s="103">
        <v>412</v>
      </c>
      <c r="F44" s="137">
        <v>20.111143207944071</v>
      </c>
      <c r="G44" s="103">
        <v>41.946322512018931</v>
      </c>
      <c r="H44" s="103">
        <v>105.67037031027566</v>
      </c>
      <c r="I44" s="118">
        <v>-4.5492940401852362</v>
      </c>
      <c r="J44" s="101">
        <v>67.25</v>
      </c>
      <c r="K44" s="102">
        <v>411</v>
      </c>
      <c r="L44" s="102">
        <v>636</v>
      </c>
      <c r="M44" s="102">
        <v>470</v>
      </c>
      <c r="N44" s="101">
        <v>16.276675651207274</v>
      </c>
      <c r="O44" s="102">
        <v>22.034087519205215</v>
      </c>
      <c r="P44" s="102">
        <v>87.236064241735846</v>
      </c>
      <c r="Q44" s="108">
        <v>-4.3260299767336026</v>
      </c>
      <c r="R44"/>
    </row>
    <row r="45" spans="1:18" x14ac:dyDescent="0.2">
      <c r="A45" s="93" t="s">
        <v>44</v>
      </c>
      <c r="B45" s="101">
        <v>10.5</v>
      </c>
      <c r="C45" s="102">
        <v>129.75</v>
      </c>
      <c r="D45" s="102">
        <v>283</v>
      </c>
      <c r="E45" s="103">
        <v>318</v>
      </c>
      <c r="F45" s="137">
        <v>26.841400289231011</v>
      </c>
      <c r="G45" s="103">
        <v>127.06802083800501</v>
      </c>
      <c r="H45" s="103">
        <v>51.328952163824226</v>
      </c>
      <c r="I45" s="118">
        <v>6.2311138278848599</v>
      </c>
      <c r="J45" s="101">
        <v>12.25</v>
      </c>
      <c r="K45" s="102">
        <v>154</v>
      </c>
      <c r="L45" s="102">
        <v>328.66666666666669</v>
      </c>
      <c r="M45" s="102">
        <v>407</v>
      </c>
      <c r="N45" s="101" t="s">
        <v>5</v>
      </c>
      <c r="O45" s="102">
        <v>81.86588334152529</v>
      </c>
      <c r="P45" s="102">
        <v>46.225501593435659</v>
      </c>
      <c r="Q45" s="108" t="s">
        <v>5</v>
      </c>
      <c r="R45"/>
    </row>
    <row r="46" spans="1:18" x14ac:dyDescent="0.2">
      <c r="A46" s="93" t="s">
        <v>65</v>
      </c>
      <c r="B46" s="101">
        <v>4.0999999999999996</v>
      </c>
      <c r="C46" s="102">
        <v>6.6749999999999998</v>
      </c>
      <c r="D46" s="102">
        <v>29.375</v>
      </c>
      <c r="E46" s="103">
        <v>52</v>
      </c>
      <c r="F46" s="137" t="s">
        <v>5</v>
      </c>
      <c r="G46" s="103" t="s">
        <v>5</v>
      </c>
      <c r="H46" s="103">
        <v>-1.3175598954353496</v>
      </c>
      <c r="I46" s="118">
        <v>56.675210746136798</v>
      </c>
      <c r="J46" s="101" t="s">
        <v>5</v>
      </c>
      <c r="K46" s="102" t="s">
        <v>5</v>
      </c>
      <c r="L46" s="102">
        <v>43.550000000000004</v>
      </c>
      <c r="M46" s="102">
        <v>52.4</v>
      </c>
      <c r="N46" s="101" t="s">
        <v>5</v>
      </c>
      <c r="O46" s="102" t="s">
        <v>5</v>
      </c>
      <c r="P46" s="102" t="s">
        <v>5</v>
      </c>
      <c r="Q46" s="108" t="s">
        <v>5</v>
      </c>
      <c r="R46"/>
    </row>
    <row r="47" spans="1:18" x14ac:dyDescent="0.2">
      <c r="A47" s="93" t="s">
        <v>46</v>
      </c>
      <c r="B47" s="101">
        <v>164.5</v>
      </c>
      <c r="C47" s="102">
        <v>391.5</v>
      </c>
      <c r="D47" s="102">
        <v>434.25</v>
      </c>
      <c r="E47" s="103" t="s">
        <v>5</v>
      </c>
      <c r="F47" s="137">
        <v>7.5480286766228977</v>
      </c>
      <c r="G47" s="103">
        <v>1.0892073405938563</v>
      </c>
      <c r="H47" s="103">
        <v>37.407611438608136</v>
      </c>
      <c r="I47" s="118">
        <v>-2.2503152604003485</v>
      </c>
      <c r="J47" s="101">
        <v>171.0450767724237</v>
      </c>
      <c r="K47" s="102">
        <v>480.5</v>
      </c>
      <c r="L47" s="102">
        <v>492.25</v>
      </c>
      <c r="M47" s="102" t="s">
        <v>5</v>
      </c>
      <c r="N47" s="101">
        <v>8.0847221614183127</v>
      </c>
      <c r="O47" s="102">
        <v>2.6564534657345762</v>
      </c>
      <c r="P47" s="102">
        <v>29.353248062233384</v>
      </c>
      <c r="Q47" s="108">
        <v>-2.0087331292694688</v>
      </c>
      <c r="R47"/>
    </row>
    <row r="48" spans="1:18" x14ac:dyDescent="0.2">
      <c r="A48" s="93" t="s">
        <v>47</v>
      </c>
      <c r="B48" s="101">
        <v>140.5</v>
      </c>
      <c r="C48" s="102">
        <v>263.75</v>
      </c>
      <c r="D48" s="102">
        <v>376.5</v>
      </c>
      <c r="E48" s="103">
        <v>392</v>
      </c>
      <c r="F48" s="137">
        <v>6.7410018156365492</v>
      </c>
      <c r="G48" s="103">
        <v>2.4687106174972051</v>
      </c>
      <c r="H48" s="103">
        <v>19.543357841388055</v>
      </c>
      <c r="I48" s="118">
        <v>10.900352950115689</v>
      </c>
      <c r="J48" s="101">
        <v>198</v>
      </c>
      <c r="K48" s="102">
        <v>349</v>
      </c>
      <c r="L48" s="102">
        <v>443.25</v>
      </c>
      <c r="M48" s="102">
        <v>483</v>
      </c>
      <c r="N48" s="101">
        <v>5.3496719464644737</v>
      </c>
      <c r="O48" s="102">
        <v>-4.0086881322952799</v>
      </c>
      <c r="P48" s="102">
        <v>15.643607571404306</v>
      </c>
      <c r="Q48" s="108">
        <v>8.5615659453045048</v>
      </c>
      <c r="R48"/>
    </row>
    <row r="49" spans="1:18" x14ac:dyDescent="0.2">
      <c r="A49" s="93" t="s">
        <v>48</v>
      </c>
      <c r="B49" s="101">
        <v>25.5</v>
      </c>
      <c r="C49" s="102">
        <v>35.75</v>
      </c>
      <c r="D49" s="102">
        <v>48</v>
      </c>
      <c r="E49" s="103">
        <v>23</v>
      </c>
      <c r="F49" s="137">
        <v>6.1122551983824103</v>
      </c>
      <c r="G49" s="103">
        <v>-54.244519691707524</v>
      </c>
      <c r="H49" s="103">
        <v>-17.650841161071384</v>
      </c>
      <c r="I49" s="118">
        <v>-3.4106556410484101</v>
      </c>
      <c r="J49" s="101" t="s">
        <v>5</v>
      </c>
      <c r="K49" s="102" t="s">
        <v>5</v>
      </c>
      <c r="L49" s="102" t="s">
        <v>5</v>
      </c>
      <c r="M49" s="102" t="s">
        <v>5</v>
      </c>
      <c r="N49" s="101" t="s">
        <v>5</v>
      </c>
      <c r="O49" s="102" t="s">
        <v>5</v>
      </c>
      <c r="P49" s="102" t="s">
        <v>5</v>
      </c>
      <c r="Q49" s="108" t="s">
        <v>5</v>
      </c>
    </row>
    <row r="50" spans="1:18" x14ac:dyDescent="0.2">
      <c r="A50" s="93" t="s">
        <v>49</v>
      </c>
      <c r="B50" s="101" t="s">
        <v>5</v>
      </c>
      <c r="C50" s="102" t="s">
        <v>5</v>
      </c>
      <c r="D50" s="102" t="s">
        <v>5</v>
      </c>
      <c r="E50" s="103" t="s">
        <v>5</v>
      </c>
      <c r="F50" s="137" t="s">
        <v>5</v>
      </c>
      <c r="G50" s="103" t="s">
        <v>5</v>
      </c>
      <c r="H50" s="103" t="s">
        <v>5</v>
      </c>
      <c r="I50" s="118" t="s">
        <v>5</v>
      </c>
      <c r="J50" s="101" t="s">
        <v>5</v>
      </c>
      <c r="K50" s="102" t="s">
        <v>5</v>
      </c>
      <c r="L50" s="102" t="s">
        <v>5</v>
      </c>
      <c r="M50" s="102" t="s">
        <v>5</v>
      </c>
      <c r="N50" s="101" t="s">
        <v>5</v>
      </c>
      <c r="O50" s="102" t="s">
        <v>5</v>
      </c>
      <c r="P50" s="102" t="s">
        <v>5</v>
      </c>
      <c r="Q50" s="108" t="s">
        <v>5</v>
      </c>
    </row>
    <row r="51" spans="1:18" x14ac:dyDescent="0.2">
      <c r="A51" s="93" t="s">
        <v>50</v>
      </c>
      <c r="B51" s="101">
        <v>2611.5</v>
      </c>
      <c r="C51" s="102">
        <v>8092.75</v>
      </c>
      <c r="D51" s="102">
        <v>9523.5</v>
      </c>
      <c r="E51" s="103">
        <v>8259</v>
      </c>
      <c r="F51" s="137">
        <v>9.5271771766738169</v>
      </c>
      <c r="G51" s="103">
        <v>10.184312190817725</v>
      </c>
      <c r="H51" s="103">
        <v>2.5182780374272129</v>
      </c>
      <c r="I51" s="118">
        <v>-1.3353476658863106</v>
      </c>
      <c r="J51" s="101">
        <v>3158</v>
      </c>
      <c r="K51" s="102">
        <v>9311</v>
      </c>
      <c r="L51" s="102">
        <v>10715</v>
      </c>
      <c r="M51" s="102">
        <v>9140</v>
      </c>
      <c r="N51" s="101">
        <v>8.9036411179475259</v>
      </c>
      <c r="O51" s="102">
        <v>8.8368599158812788</v>
      </c>
      <c r="P51" s="102">
        <v>2.9381066381419352</v>
      </c>
      <c r="Q51" s="108">
        <v>-1.2978196254386232</v>
      </c>
    </row>
    <row r="52" spans="1:18" x14ac:dyDescent="0.2">
      <c r="A52" s="93" t="s">
        <v>51</v>
      </c>
      <c r="B52" s="101" t="s">
        <v>5</v>
      </c>
      <c r="C52" s="102" t="s">
        <v>5</v>
      </c>
      <c r="D52" s="102">
        <v>0.8</v>
      </c>
      <c r="E52" s="103" t="s">
        <v>5</v>
      </c>
      <c r="F52" s="137" t="s">
        <v>5</v>
      </c>
      <c r="G52" s="103" t="s">
        <v>5</v>
      </c>
      <c r="H52" s="103" t="s">
        <v>5</v>
      </c>
      <c r="I52" s="118" t="s">
        <v>5</v>
      </c>
      <c r="J52" s="101" t="s">
        <v>5</v>
      </c>
      <c r="K52" s="102" t="s">
        <v>5</v>
      </c>
      <c r="L52" s="102" t="s">
        <v>5</v>
      </c>
      <c r="M52" s="102" t="s">
        <v>5</v>
      </c>
      <c r="N52" s="101" t="s">
        <v>5</v>
      </c>
      <c r="O52" s="102" t="s">
        <v>5</v>
      </c>
      <c r="P52" s="102" t="s">
        <v>5</v>
      </c>
      <c r="Q52" s="108" t="s">
        <v>5</v>
      </c>
    </row>
    <row r="53" spans="1:18" x14ac:dyDescent="0.2">
      <c r="A53" s="93" t="s">
        <v>52</v>
      </c>
      <c r="B53" s="101">
        <v>5.5</v>
      </c>
      <c r="C53" s="102">
        <v>238.25</v>
      </c>
      <c r="D53" s="102">
        <v>672.75</v>
      </c>
      <c r="E53" s="103">
        <v>949</v>
      </c>
      <c r="F53" s="137">
        <v>37.964661846938029</v>
      </c>
      <c r="G53" s="103">
        <v>-38.442779332754171</v>
      </c>
      <c r="H53" s="103">
        <v>36.526477889088383</v>
      </c>
      <c r="I53" s="118">
        <v>65.893073078328143</v>
      </c>
      <c r="J53" s="101" t="s">
        <v>5</v>
      </c>
      <c r="K53" s="102" t="s">
        <v>5</v>
      </c>
      <c r="L53" s="102" t="s">
        <v>5</v>
      </c>
      <c r="M53" s="102" t="s">
        <v>5</v>
      </c>
      <c r="N53" s="101" t="s">
        <v>5</v>
      </c>
      <c r="O53" s="102" t="s">
        <v>5</v>
      </c>
      <c r="P53" s="102" t="s">
        <v>5</v>
      </c>
      <c r="Q53" s="108" t="s">
        <v>5</v>
      </c>
    </row>
    <row r="54" spans="1:18" x14ac:dyDescent="0.2">
      <c r="A54" s="93" t="s">
        <v>53</v>
      </c>
      <c r="B54" s="101">
        <v>43.25</v>
      </c>
      <c r="C54" s="102">
        <v>52.5</v>
      </c>
      <c r="D54" s="102">
        <v>19.75</v>
      </c>
      <c r="E54" s="103">
        <v>14</v>
      </c>
      <c r="F54" s="137">
        <v>-2.4621691946327906</v>
      </c>
      <c r="G54" s="103">
        <v>-0.11859894785185565</v>
      </c>
      <c r="H54" s="103">
        <v>-33.693873426361833</v>
      </c>
      <c r="I54" s="118">
        <v>-16.853533222642845</v>
      </c>
      <c r="J54" s="101">
        <v>47.75</v>
      </c>
      <c r="K54" s="102">
        <v>52.724999999999994</v>
      </c>
      <c r="L54" s="102">
        <v>20.25</v>
      </c>
      <c r="M54" s="102">
        <v>14.4</v>
      </c>
      <c r="N54" s="101">
        <v>-3.0952321003675176</v>
      </c>
      <c r="O54" s="102">
        <v>-1.2417777704013866</v>
      </c>
      <c r="P54" s="102">
        <v>-33.510285239569406</v>
      </c>
      <c r="Q54" s="108">
        <v>-15.321182821017054</v>
      </c>
    </row>
    <row r="55" spans="1:18" x14ac:dyDescent="0.2">
      <c r="A55" s="93" t="s">
        <v>55</v>
      </c>
      <c r="B55" s="101">
        <v>11.5</v>
      </c>
      <c r="C55" s="102">
        <v>28.75</v>
      </c>
      <c r="D55" s="102">
        <v>114.75</v>
      </c>
      <c r="E55" s="103"/>
      <c r="F55" s="137">
        <v>16.804347760055236</v>
      </c>
      <c r="G55" s="103">
        <v>-3.1381132172595194</v>
      </c>
      <c r="H55" s="103">
        <v>29.191803488599021</v>
      </c>
      <c r="I55" s="118">
        <v>8.8588857333091298</v>
      </c>
      <c r="J55" s="101">
        <v>15</v>
      </c>
      <c r="K55" s="102">
        <v>33</v>
      </c>
      <c r="L55" s="102">
        <v>220.25</v>
      </c>
      <c r="M55" s="102"/>
      <c r="N55" s="101" t="s">
        <v>5</v>
      </c>
      <c r="O55" s="102" t="s">
        <v>5</v>
      </c>
      <c r="P55" s="102">
        <v>21.739706324056773</v>
      </c>
      <c r="Q55" s="108">
        <v>4.5952014088370019</v>
      </c>
    </row>
    <row r="56" spans="1:18" x14ac:dyDescent="0.2">
      <c r="A56" s="93" t="s">
        <v>56</v>
      </c>
      <c r="B56" s="101">
        <v>1579.5</v>
      </c>
      <c r="C56" s="102">
        <v>2486.5</v>
      </c>
      <c r="D56" s="102">
        <v>2172.75</v>
      </c>
      <c r="E56" s="103">
        <v>1381</v>
      </c>
      <c r="F56" s="137">
        <v>2.8289495429968614</v>
      </c>
      <c r="G56" s="103">
        <v>2.1270685399025657</v>
      </c>
      <c r="H56" s="103">
        <v>11.468450983395705</v>
      </c>
      <c r="I56" s="118">
        <v>6.2987159135813098</v>
      </c>
      <c r="J56" s="101">
        <v>1892.75</v>
      </c>
      <c r="K56" s="102">
        <v>3270.25</v>
      </c>
      <c r="L56" s="102">
        <v>2841.25</v>
      </c>
      <c r="M56" s="102">
        <v>1869</v>
      </c>
      <c r="N56" s="101" t="s">
        <v>5</v>
      </c>
      <c r="O56" s="102">
        <v>2.0562378080772659</v>
      </c>
      <c r="P56" s="102">
        <v>11.834623311950487</v>
      </c>
      <c r="Q56" s="108">
        <v>5.4492917312999101</v>
      </c>
    </row>
    <row r="57" spans="1:18" x14ac:dyDescent="0.2">
      <c r="A57" s="93" t="s">
        <v>57</v>
      </c>
      <c r="B57" s="101">
        <v>118.5</v>
      </c>
      <c r="C57" s="102">
        <v>405.5</v>
      </c>
      <c r="D57" s="102">
        <v>1055</v>
      </c>
      <c r="E57" s="103">
        <v>1149</v>
      </c>
      <c r="F57" s="137">
        <v>15.086414020587036</v>
      </c>
      <c r="G57" s="103">
        <v>21.925671884434351</v>
      </c>
      <c r="H57" s="103">
        <v>9.980178742100442</v>
      </c>
      <c r="I57" s="118">
        <v>-4.1068528893557392</v>
      </c>
      <c r="J57" s="101" t="s">
        <v>5</v>
      </c>
      <c r="K57" s="102">
        <v>416.75</v>
      </c>
      <c r="L57" s="102">
        <v>1074.75</v>
      </c>
      <c r="M57" s="102">
        <v>1171</v>
      </c>
      <c r="N57" s="101">
        <v>3.5388197440222147</v>
      </c>
      <c r="O57" s="102" t="s">
        <v>5</v>
      </c>
      <c r="P57" s="102">
        <v>12.336292334564236</v>
      </c>
      <c r="Q57" s="108">
        <v>-3.9631890576147688</v>
      </c>
    </row>
    <row r="58" spans="1:18" x14ac:dyDescent="0.2">
      <c r="A58" s="94" t="s">
        <v>105</v>
      </c>
      <c r="B58" s="101">
        <v>428.25</v>
      </c>
      <c r="C58" s="102">
        <v>1065.5</v>
      </c>
      <c r="D58" s="102">
        <v>1739</v>
      </c>
      <c r="E58" s="103">
        <v>2231</v>
      </c>
      <c r="F58" s="137">
        <v>9.4966180371592444</v>
      </c>
      <c r="G58" s="103">
        <v>-9.7152064482853522</v>
      </c>
      <c r="H58" s="103">
        <v>17.059662993784919</v>
      </c>
      <c r="I58" s="118">
        <v>13.660490754683607</v>
      </c>
      <c r="J58" s="101">
        <v>373.5</v>
      </c>
      <c r="K58" s="102">
        <v>1082.25</v>
      </c>
      <c r="L58" s="102">
        <v>1780.75</v>
      </c>
      <c r="M58" s="102">
        <v>2253</v>
      </c>
      <c r="N58" s="101" t="s">
        <v>5</v>
      </c>
      <c r="O58" s="102" t="s">
        <v>5</v>
      </c>
      <c r="P58" s="102">
        <v>16.424277400368716</v>
      </c>
      <c r="Q58" s="108">
        <v>13.617053109126553</v>
      </c>
    </row>
    <row r="59" spans="1:18" x14ac:dyDescent="0.2">
      <c r="A59" s="93" t="s">
        <v>58</v>
      </c>
      <c r="B59" s="101">
        <v>34.5</v>
      </c>
      <c r="C59" s="102">
        <v>523.5</v>
      </c>
      <c r="D59" s="102">
        <v>566.75</v>
      </c>
      <c r="E59" s="103">
        <v>660</v>
      </c>
      <c r="F59" s="137" t="s">
        <v>5</v>
      </c>
      <c r="G59" s="103" t="s">
        <v>5</v>
      </c>
      <c r="H59" s="103">
        <v>7.7544363673069938</v>
      </c>
      <c r="I59" s="118">
        <v>5.1316656703302543</v>
      </c>
      <c r="J59" s="101" t="s">
        <v>5</v>
      </c>
      <c r="K59" s="102" t="s">
        <v>5</v>
      </c>
      <c r="L59" s="102" t="s">
        <v>5</v>
      </c>
      <c r="M59" s="102" t="s">
        <v>5</v>
      </c>
      <c r="N59" s="101" t="s">
        <v>5</v>
      </c>
      <c r="O59" s="102" t="s">
        <v>5</v>
      </c>
      <c r="P59" s="102" t="s">
        <v>5</v>
      </c>
      <c r="Q59" s="108" t="s">
        <v>5</v>
      </c>
    </row>
    <row r="60" spans="1:18" x14ac:dyDescent="0.2">
      <c r="A60" s="95" t="s">
        <v>59</v>
      </c>
      <c r="B60" s="104" t="s">
        <v>5</v>
      </c>
      <c r="C60" s="105" t="s">
        <v>5</v>
      </c>
      <c r="D60" s="105" t="s">
        <v>5</v>
      </c>
      <c r="E60" s="106" t="s">
        <v>5</v>
      </c>
      <c r="F60" s="138" t="s">
        <v>5</v>
      </c>
      <c r="G60" s="106" t="s">
        <v>5</v>
      </c>
      <c r="H60" s="106" t="s">
        <v>5</v>
      </c>
      <c r="I60" s="119" t="s">
        <v>5</v>
      </c>
      <c r="J60" s="104">
        <v>185</v>
      </c>
      <c r="K60" s="105">
        <v>274</v>
      </c>
      <c r="L60" s="105">
        <v>773.5</v>
      </c>
      <c r="M60" s="105">
        <v>886</v>
      </c>
      <c r="N60" s="104">
        <v>11.111285774786396</v>
      </c>
      <c r="O60" s="105">
        <v>1.347563678580399</v>
      </c>
      <c r="P60" s="105">
        <v>39.685477640160371</v>
      </c>
      <c r="Q60" s="109">
        <v>8.341152391276685</v>
      </c>
    </row>
    <row r="61" spans="1:18" s="83" customFormat="1" ht="15" x14ac:dyDescent="0.25">
      <c r="A61" s="97" t="s">
        <v>96</v>
      </c>
      <c r="B61" s="84" t="s">
        <v>88</v>
      </c>
      <c r="C61" s="85" t="s">
        <v>89</v>
      </c>
      <c r="D61" s="85" t="s">
        <v>90</v>
      </c>
      <c r="E61" s="86">
        <v>2015</v>
      </c>
      <c r="F61" s="134" t="s">
        <v>98</v>
      </c>
      <c r="G61" s="110" t="s">
        <v>88</v>
      </c>
      <c r="H61" s="110" t="s">
        <v>89</v>
      </c>
      <c r="I61" s="117" t="s">
        <v>90</v>
      </c>
      <c r="J61" s="111" t="s">
        <v>88</v>
      </c>
      <c r="K61" s="112" t="s">
        <v>89</v>
      </c>
      <c r="L61" s="112" t="s">
        <v>90</v>
      </c>
      <c r="M61" s="113">
        <v>2015</v>
      </c>
      <c r="N61" s="111" t="s">
        <v>98</v>
      </c>
      <c r="O61" s="87" t="s">
        <v>88</v>
      </c>
      <c r="P61" s="87" t="s">
        <v>89</v>
      </c>
      <c r="Q61" s="88" t="s">
        <v>90</v>
      </c>
      <c r="R61" s="82"/>
    </row>
    <row r="62" spans="1:18" s="83" customFormat="1" ht="15" x14ac:dyDescent="0.25">
      <c r="A62" s="92" t="s">
        <v>106</v>
      </c>
      <c r="B62" s="101">
        <v>3185.5</v>
      </c>
      <c r="C62" s="102">
        <v>9119</v>
      </c>
      <c r="D62" s="102">
        <v>9420</v>
      </c>
      <c r="E62" s="102">
        <v>7717</v>
      </c>
      <c r="F62" s="135">
        <v>7.8098908470731532</v>
      </c>
      <c r="G62" s="114">
        <v>5.1818641560362089</v>
      </c>
      <c r="H62" s="114">
        <v>13.942544256642474</v>
      </c>
      <c r="I62" s="136">
        <v>1.0061779108395896</v>
      </c>
      <c r="J62" s="115">
        <v>3628.5</v>
      </c>
      <c r="K62" s="116">
        <v>11254.75</v>
      </c>
      <c r="L62" s="116">
        <v>11829</v>
      </c>
      <c r="M62" s="116">
        <v>9791</v>
      </c>
      <c r="N62" s="115">
        <v>8.5913648282776691</v>
      </c>
      <c r="O62" s="102">
        <v>4.6212786397397343</v>
      </c>
      <c r="P62" s="102">
        <v>14.163529401394047</v>
      </c>
      <c r="Q62" s="108">
        <v>0.33844890384271409</v>
      </c>
      <c r="R62" s="82"/>
    </row>
    <row r="63" spans="1:18" x14ac:dyDescent="0.2">
      <c r="A63" s="92" t="s">
        <v>72</v>
      </c>
      <c r="B63" s="101">
        <v>7318.9</v>
      </c>
      <c r="C63" s="102">
        <v>20926.974999999999</v>
      </c>
      <c r="D63" s="102">
        <v>21579.424999999999</v>
      </c>
      <c r="E63" s="102">
        <v>15998.9</v>
      </c>
      <c r="F63" s="135">
        <v>7.9911506217618777</v>
      </c>
      <c r="G63" s="114">
        <v>4.9930076307545868</v>
      </c>
      <c r="H63" s="114">
        <v>16.446683173317766</v>
      </c>
      <c r="I63" s="136">
        <v>-2.7058019029387537</v>
      </c>
      <c r="J63" s="115">
        <v>8656.4700767724244</v>
      </c>
      <c r="K63" s="116">
        <v>24146.125</v>
      </c>
      <c r="L63" s="116">
        <v>25256.9</v>
      </c>
      <c r="M63" s="116">
        <v>17979</v>
      </c>
      <c r="N63" s="115">
        <v>7.9613529600058408</v>
      </c>
      <c r="O63" s="102">
        <v>5.9378361592370643</v>
      </c>
      <c r="P63" s="102">
        <v>17.66738720499399</v>
      </c>
      <c r="Q63" s="108">
        <v>-3.3367087617448443</v>
      </c>
    </row>
    <row r="64" spans="1:18" x14ac:dyDescent="0.2">
      <c r="A64" s="92" t="s">
        <v>73</v>
      </c>
      <c r="B64" s="101">
        <v>4554.5250000000005</v>
      </c>
      <c r="C64" s="102">
        <v>12883.650000000001</v>
      </c>
      <c r="D64" s="102">
        <v>14107.575000000001</v>
      </c>
      <c r="E64" s="102">
        <v>11047.2</v>
      </c>
      <c r="F64" s="135">
        <v>8.3482117532726932</v>
      </c>
      <c r="G64" s="114">
        <v>4.8724061203119007</v>
      </c>
      <c r="H64" s="114">
        <v>16.483676981704008</v>
      </c>
      <c r="I64" s="136">
        <v>-7.2667603775688043</v>
      </c>
      <c r="J64" s="115">
        <v>5863.3266117951471</v>
      </c>
      <c r="K64" s="116">
        <v>14826.974999999999</v>
      </c>
      <c r="L64" s="116">
        <v>16339.375</v>
      </c>
      <c r="M64" s="116">
        <v>11579.5</v>
      </c>
      <c r="N64" s="115">
        <v>7.6418484793321362</v>
      </c>
      <c r="O64" s="102">
        <v>3.732048025373258</v>
      </c>
      <c r="P64" s="102">
        <v>18.183240523723732</v>
      </c>
      <c r="Q64" s="108">
        <v>-10.973474328233479</v>
      </c>
    </row>
    <row r="65" spans="1:18" x14ac:dyDescent="0.2">
      <c r="A65" s="92" t="s">
        <v>74</v>
      </c>
      <c r="B65" s="101">
        <v>1124.4000000000001</v>
      </c>
      <c r="C65" s="102">
        <v>2335.8500000000004</v>
      </c>
      <c r="D65" s="102">
        <v>3967.85</v>
      </c>
      <c r="E65" s="102">
        <v>3700.2</v>
      </c>
      <c r="F65" s="135">
        <v>8.9428705829766031</v>
      </c>
      <c r="G65" s="114">
        <v>8.5446296802048636</v>
      </c>
      <c r="H65" s="114">
        <v>15.275570993343578</v>
      </c>
      <c r="I65" s="136">
        <v>4.3153339155884485</v>
      </c>
      <c r="J65" s="115">
        <v>1175.326611795148</v>
      </c>
      <c r="K65" s="116">
        <v>2920.35</v>
      </c>
      <c r="L65" s="116">
        <v>4983.25</v>
      </c>
      <c r="M65" s="116">
        <v>3834.1</v>
      </c>
      <c r="N65" s="115">
        <v>10.432275325384754</v>
      </c>
      <c r="O65" s="102">
        <v>31.424740977135144</v>
      </c>
      <c r="P65" s="102">
        <v>16.130294839973015</v>
      </c>
      <c r="Q65" s="108">
        <v>1.6660958523943448</v>
      </c>
    </row>
    <row r="66" spans="1:18" x14ac:dyDescent="0.2">
      <c r="A66" s="92" t="s">
        <v>75</v>
      </c>
      <c r="B66" s="101">
        <v>116.425</v>
      </c>
      <c r="C66" s="102">
        <v>407.3</v>
      </c>
      <c r="D66" s="102">
        <v>1481.4</v>
      </c>
      <c r="E66" s="102">
        <v>1217.3</v>
      </c>
      <c r="F66" s="135">
        <v>18.26233772574184</v>
      </c>
      <c r="G66" s="114">
        <v>15.116476867702433</v>
      </c>
      <c r="H66" s="114">
        <v>16.061650710594556</v>
      </c>
      <c r="I66" s="136">
        <v>17.452508751520025</v>
      </c>
      <c r="J66" s="115">
        <v>285.84829517014794</v>
      </c>
      <c r="K66" s="116">
        <v>416.1</v>
      </c>
      <c r="L66" s="116">
        <v>1439.175</v>
      </c>
      <c r="M66" s="116">
        <v>1226.5</v>
      </c>
      <c r="N66" s="115">
        <v>10.145248088833657</v>
      </c>
      <c r="O66" s="102">
        <v>0.96520757952771596</v>
      </c>
      <c r="P66" s="102">
        <v>13.670428344040243</v>
      </c>
      <c r="Q66" s="108">
        <v>19.563481956924235</v>
      </c>
    </row>
    <row r="67" spans="1:18" x14ac:dyDescent="0.2">
      <c r="A67" s="92" t="s">
        <v>76</v>
      </c>
      <c r="B67" s="101">
        <v>589.35</v>
      </c>
      <c r="C67" s="102">
        <v>2621.6750000000002</v>
      </c>
      <c r="D67" s="102">
        <v>3256.6525000000001</v>
      </c>
      <c r="E67" s="102">
        <v>1926</v>
      </c>
      <c r="F67" s="135">
        <v>12.127329326923707</v>
      </c>
      <c r="G67" s="114">
        <v>12.35992256926226</v>
      </c>
      <c r="H67" s="114">
        <v>23.622236707228893</v>
      </c>
      <c r="I67" s="136">
        <v>-9.2120861412636756E-3</v>
      </c>
      <c r="J67" s="115">
        <v>625.79782677242372</v>
      </c>
      <c r="K67" s="116">
        <v>2851.25</v>
      </c>
      <c r="L67" s="116">
        <v>3629.2</v>
      </c>
      <c r="M67" s="116">
        <v>2075</v>
      </c>
      <c r="N67" s="115">
        <v>12.488207766079306</v>
      </c>
      <c r="O67" s="102">
        <v>25.993188396116686</v>
      </c>
      <c r="P67" s="102">
        <v>25.445402600436463</v>
      </c>
      <c r="Q67" s="108">
        <v>-0.62901114386272328</v>
      </c>
    </row>
    <row r="68" spans="1:18" x14ac:dyDescent="0.2">
      <c r="A68" s="92" t="s">
        <v>77</v>
      </c>
      <c r="B68" s="101">
        <v>720.625</v>
      </c>
      <c r="C68" s="102">
        <v>1606.125</v>
      </c>
      <c r="D68" s="102">
        <v>2978.95</v>
      </c>
      <c r="E68" s="102">
        <v>2128.9</v>
      </c>
      <c r="F68" s="135">
        <v>10.417199835562286</v>
      </c>
      <c r="G68" s="114">
        <v>21.312369161895539</v>
      </c>
      <c r="H68" s="114">
        <v>16.699763051741144</v>
      </c>
      <c r="I68" s="136">
        <v>-4.0723289723592409</v>
      </c>
      <c r="J68" s="115">
        <v>1201.25</v>
      </c>
      <c r="K68" s="116">
        <v>2527</v>
      </c>
      <c r="L68" s="116">
        <v>3946.75</v>
      </c>
      <c r="M68" s="116">
        <v>1171</v>
      </c>
      <c r="N68" s="115">
        <v>8.7462658414901195</v>
      </c>
      <c r="O68" s="102">
        <v>12.393607152397523</v>
      </c>
      <c r="P68" s="102">
        <v>18.165161603477141</v>
      </c>
      <c r="Q68" s="108">
        <v>-20.396050307794567</v>
      </c>
    </row>
    <row r="69" spans="1:18" x14ac:dyDescent="0.2">
      <c r="A69" s="92" t="s">
        <v>78</v>
      </c>
      <c r="B69" s="101">
        <v>4334</v>
      </c>
      <c r="C69" s="102">
        <v>12741.674999999999</v>
      </c>
      <c r="D69" s="102">
        <v>16708.275000000001</v>
      </c>
      <c r="E69" s="102">
        <v>15718.1</v>
      </c>
      <c r="F69" s="135">
        <v>9.6783928223095792</v>
      </c>
      <c r="G69" s="114">
        <v>6.8441529558217029</v>
      </c>
      <c r="H69" s="114">
        <v>6.6225824774181596</v>
      </c>
      <c r="I69" s="136">
        <v>2.0995430544420657</v>
      </c>
      <c r="J69" s="115">
        <v>4793.7800000000007</v>
      </c>
      <c r="K69" s="116">
        <v>14255.05</v>
      </c>
      <c r="L69" s="116">
        <v>18629.5</v>
      </c>
      <c r="M69" s="116">
        <v>17289.400000000001</v>
      </c>
      <c r="N69" s="115">
        <v>9.5604603739062775</v>
      </c>
      <c r="O69" s="102">
        <v>9.7237964182739667</v>
      </c>
      <c r="P69" s="102">
        <v>7.034470123677572</v>
      </c>
      <c r="Q69" s="108">
        <v>1.8025228559147566</v>
      </c>
    </row>
    <row r="70" spans="1:18" s="83" customFormat="1" ht="15" x14ac:dyDescent="0.25">
      <c r="A70" s="96" t="s">
        <v>97</v>
      </c>
      <c r="B70" s="84" t="s">
        <v>88</v>
      </c>
      <c r="C70" s="85" t="s">
        <v>89</v>
      </c>
      <c r="D70" s="85" t="s">
        <v>90</v>
      </c>
      <c r="E70" s="86">
        <v>2015</v>
      </c>
      <c r="F70" s="134" t="s">
        <v>98</v>
      </c>
      <c r="G70" s="110" t="s">
        <v>88</v>
      </c>
      <c r="H70" s="110" t="s">
        <v>89</v>
      </c>
      <c r="I70" s="117" t="s">
        <v>90</v>
      </c>
      <c r="J70" s="111" t="s">
        <v>88</v>
      </c>
      <c r="K70" s="112" t="s">
        <v>89</v>
      </c>
      <c r="L70" s="112" t="s">
        <v>90</v>
      </c>
      <c r="M70" s="113">
        <v>2015</v>
      </c>
      <c r="N70" s="111" t="s">
        <v>98</v>
      </c>
      <c r="O70" s="87" t="s">
        <v>88</v>
      </c>
      <c r="P70" s="87" t="s">
        <v>89</v>
      </c>
      <c r="Q70" s="88" t="s">
        <v>90</v>
      </c>
      <c r="R70" s="82"/>
    </row>
    <row r="71" spans="1:18" x14ac:dyDescent="0.2">
      <c r="A71" s="89" t="s">
        <v>67</v>
      </c>
      <c r="B71" s="101">
        <v>1928.5249999999999</v>
      </c>
      <c r="C71" s="102">
        <v>4982.7250000000004</v>
      </c>
      <c r="D71" s="102">
        <v>7343.7999999999993</v>
      </c>
      <c r="E71" s="102">
        <v>6443.1</v>
      </c>
      <c r="F71" s="137">
        <v>9.4434765174817858</v>
      </c>
      <c r="G71" s="103">
        <v>9.2208735230328251</v>
      </c>
      <c r="H71" s="103">
        <v>16.640224733413021</v>
      </c>
      <c r="I71" s="118">
        <v>-3.0972634591666437</v>
      </c>
      <c r="J71" s="101">
        <v>2612.576611795148</v>
      </c>
      <c r="K71" s="102">
        <v>6397.75</v>
      </c>
      <c r="L71" s="102">
        <v>9591.375</v>
      </c>
      <c r="M71" s="102">
        <v>7123.1</v>
      </c>
      <c r="N71" s="101">
        <v>9.1775441698848113</v>
      </c>
      <c r="O71" s="102">
        <v>13.037362549192878</v>
      </c>
      <c r="P71" s="102">
        <v>18.291281350011413</v>
      </c>
      <c r="Q71" s="108">
        <v>-8.4106825797022005</v>
      </c>
    </row>
    <row r="72" spans="1:18" x14ac:dyDescent="0.2">
      <c r="A72" s="89" t="s">
        <v>68</v>
      </c>
      <c r="B72" s="101">
        <v>115.52500000000001</v>
      </c>
      <c r="C72" s="102">
        <v>405.95000000000005</v>
      </c>
      <c r="D72" s="102">
        <v>1478.8000000000002</v>
      </c>
      <c r="E72" s="102">
        <v>1215.0999999999999</v>
      </c>
      <c r="F72" s="137">
        <v>18.31698898287819</v>
      </c>
      <c r="G72" s="103">
        <v>15.679434887869782</v>
      </c>
      <c r="H72" s="103">
        <v>16.140385438344438</v>
      </c>
      <c r="I72" s="118">
        <v>17.443608816246446</v>
      </c>
      <c r="J72" s="101">
        <v>284.02168337499995</v>
      </c>
      <c r="K72" s="102">
        <v>414.25</v>
      </c>
      <c r="L72" s="102">
        <v>1435.425</v>
      </c>
      <c r="M72" s="102">
        <v>1223.4000000000001</v>
      </c>
      <c r="N72" s="101">
        <v>10.169166239849714</v>
      </c>
      <c r="O72" s="102">
        <v>1.1234565072606673</v>
      </c>
      <c r="P72" s="102">
        <v>13.741000648378797</v>
      </c>
      <c r="Q72" s="108">
        <v>19.575471913664977</v>
      </c>
    </row>
    <row r="73" spans="1:18" x14ac:dyDescent="0.2">
      <c r="A73" s="89" t="s">
        <v>69</v>
      </c>
      <c r="B73" s="101">
        <v>6218.25</v>
      </c>
      <c r="C73" s="102">
        <v>18039.75</v>
      </c>
      <c r="D73" s="102">
        <v>18036.75</v>
      </c>
      <c r="E73" s="102">
        <v>14702</v>
      </c>
      <c r="F73" s="137">
        <v>7.8691207538822194</v>
      </c>
      <c r="G73" s="103">
        <v>2.9585780527374261</v>
      </c>
      <c r="H73" s="103">
        <v>15.949610160651705</v>
      </c>
      <c r="I73" s="118">
        <v>-2.8395192506575628</v>
      </c>
      <c r="J73" s="101">
        <v>7009.75</v>
      </c>
      <c r="K73" s="102">
        <v>20697.25</v>
      </c>
      <c r="L73" s="102">
        <v>20514</v>
      </c>
      <c r="M73" s="102">
        <v>16657</v>
      </c>
      <c r="N73" s="101">
        <v>8.0242925634945284</v>
      </c>
      <c r="O73" s="102">
        <v>3.1446665956215369</v>
      </c>
      <c r="P73" s="102">
        <v>16.644417513482111</v>
      </c>
      <c r="Q73" s="108">
        <v>-3.7642843064092046</v>
      </c>
    </row>
    <row r="74" spans="1:18" x14ac:dyDescent="0.2">
      <c r="A74" s="89" t="s">
        <v>70</v>
      </c>
      <c r="B74" s="101">
        <v>3123</v>
      </c>
      <c r="C74" s="102">
        <v>9117.25</v>
      </c>
      <c r="D74" s="102">
        <v>10914.75</v>
      </c>
      <c r="E74" s="102">
        <v>9612</v>
      </c>
      <c r="F74" s="137">
        <v>9.1641193601118118</v>
      </c>
      <c r="G74" s="103">
        <v>8.8353812290845823</v>
      </c>
      <c r="H74" s="103">
        <v>2.2613939150651019</v>
      </c>
      <c r="I74" s="118">
        <v>-1.2381028964037588</v>
      </c>
      <c r="J74" s="101">
        <v>3386.2799999999997</v>
      </c>
      <c r="K74" s="102">
        <v>10389.299999999999</v>
      </c>
      <c r="L74" s="102">
        <v>12204.999999999998</v>
      </c>
      <c r="M74" s="102">
        <v>10576.4</v>
      </c>
      <c r="N74" s="101">
        <v>9.1823602937082693</v>
      </c>
      <c r="O74" s="102">
        <v>8.209148048635484</v>
      </c>
      <c r="P74" s="102">
        <v>2.9616568325675274</v>
      </c>
      <c r="Q74" s="108">
        <v>-1.2274642613757325</v>
      </c>
    </row>
    <row r="75" spans="1:18" x14ac:dyDescent="0.2">
      <c r="A75" s="90" t="s">
        <v>71</v>
      </c>
      <c r="B75" s="104">
        <v>607.1</v>
      </c>
      <c r="C75" s="105">
        <v>2621.6750000000002</v>
      </c>
      <c r="D75" s="105">
        <v>3288.1525000000001</v>
      </c>
      <c r="E75" s="105">
        <v>1955</v>
      </c>
      <c r="F75" s="138">
        <v>11.991785529326027</v>
      </c>
      <c r="G75" s="106">
        <v>12.565524699827236</v>
      </c>
      <c r="H75" s="106">
        <v>23.622236707228893</v>
      </c>
      <c r="I75" s="119">
        <v>0.30155659872748153</v>
      </c>
      <c r="J75" s="104">
        <v>625.79782677242372</v>
      </c>
      <c r="K75" s="105">
        <v>2851.25</v>
      </c>
      <c r="L75" s="105">
        <v>3664.7</v>
      </c>
      <c r="M75" s="105">
        <v>2106</v>
      </c>
      <c r="N75" s="104">
        <v>12.543438639018344</v>
      </c>
      <c r="O75" s="105">
        <v>25.993188396116686</v>
      </c>
      <c r="P75" s="105">
        <v>25.445402600436463</v>
      </c>
      <c r="Q75" s="109">
        <v>-0.27110829603459452</v>
      </c>
    </row>
    <row r="77" spans="1:18" x14ac:dyDescent="0.2">
      <c r="A77" s="126"/>
    </row>
    <row r="78" spans="1:18" x14ac:dyDescent="0.2">
      <c r="A78" s="125"/>
      <c r="B78" s="123"/>
      <c r="C78" s="123"/>
      <c r="D78" s="123"/>
      <c r="J78" s="123"/>
      <c r="K78" s="123"/>
      <c r="L78" s="123"/>
    </row>
    <row r="79" spans="1:18" x14ac:dyDescent="0.2">
      <c r="A79" s="125"/>
      <c r="B79" s="123"/>
      <c r="C79" s="123"/>
      <c r="D79" s="123"/>
      <c r="J79" s="123"/>
      <c r="K79" s="123"/>
      <c r="L79" s="123"/>
    </row>
    <row r="80" spans="1:18" x14ac:dyDescent="0.2">
      <c r="A80" s="125"/>
      <c r="B80" s="123"/>
      <c r="C80" s="123"/>
      <c r="D80" s="123"/>
      <c r="J80" s="123"/>
      <c r="K80" s="123"/>
      <c r="L80" s="123"/>
    </row>
    <row r="81" spans="1:12" x14ac:dyDescent="0.2">
      <c r="A81" s="125"/>
      <c r="B81" s="123"/>
      <c r="C81" s="123"/>
      <c r="D81" s="123"/>
      <c r="J81" s="123"/>
      <c r="K81" s="123"/>
      <c r="L81" s="123"/>
    </row>
    <row r="82" spans="1:12" x14ac:dyDescent="0.2">
      <c r="A82" s="125"/>
      <c r="B82" s="123"/>
      <c r="C82" s="123"/>
      <c r="D82" s="123"/>
      <c r="J82" s="123"/>
      <c r="K82" s="123"/>
      <c r="L82" s="123"/>
    </row>
    <row r="84" spans="1:12" x14ac:dyDescent="0.2">
      <c r="B84" s="124"/>
      <c r="C84" s="124"/>
      <c r="D84" s="124"/>
      <c r="J84" s="124"/>
      <c r="K84" s="124"/>
      <c r="L84" s="124"/>
    </row>
  </sheetData>
  <mergeCells count="6">
    <mergeCell ref="B3:I3"/>
    <mergeCell ref="J3:Q3"/>
    <mergeCell ref="B4:D4"/>
    <mergeCell ref="F4:I4"/>
    <mergeCell ref="J4:L4"/>
    <mergeCell ref="N4:Q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3F0CB640B7AB49936D87C1EF361721" ma:contentTypeVersion="66" ma:contentTypeDescription="Create a new document." ma:contentTypeScope="" ma:versionID="0a058c27bdca7f662edb95a83f0e853f">
  <xsd:schema xmlns:xsd="http://www.w3.org/2001/XMLSchema" xmlns:xs="http://www.w3.org/2001/XMLSchema" xmlns:p="http://schemas.microsoft.com/office/2006/metadata/properties" xmlns:ns2="0f265cb2-8979-4a36-91ac-ceff6791687e" xmlns:ns3="60ea8e68-6540-4627-bb4d-21f975742799" targetNamespace="http://schemas.microsoft.com/office/2006/metadata/properties" ma:root="true" ma:fieldsID="5b9aa6a1050a30a6dcfdc89857cbb789" ns2:_="" ns3:_="">
    <xsd:import namespace="0f265cb2-8979-4a36-91ac-ceff6791687e"/>
    <xsd:import namespace="60ea8e68-6540-4627-bb4d-21f975742799"/>
    <xsd:element name="properties">
      <xsd:complexType>
        <xsd:sequence>
          <xsd:element name="documentManagement">
            <xsd:complexType>
              <xsd:all>
                <xsd:element ref="ns2:OriginalVersionID" minOccurs="0"/>
                <xsd:element ref="ns2:SubTitle" minOccurs="0"/>
                <xsd:element ref="ns2:Symbol" minOccurs="0"/>
                <xsd:element ref="ns2:NumberOfPages" minOccurs="0"/>
                <xsd:element ref="ns2:Size" minOccurs="0"/>
                <xsd:element ref="ns2:PublishDate" minOccurs="0"/>
                <xsd:element ref="ns2:ReferenceDocId" minOccurs="0"/>
                <xsd:element ref="ns2:LongDescription" minOccurs="0"/>
                <xsd:element ref="ns2:DocumentCategory" minOccurs="0"/>
                <xsd:element ref="ns2:DocTitle" minOccurs="0"/>
                <xsd:element ref="ns2:Symbol2" minOccurs="0"/>
                <xsd:element ref="ns2:MeetingTitle" minOccurs="0"/>
                <xsd:element ref="ns2:MeetingId" minOccurs="0"/>
                <xsd:element ref="ns2:ShortTitle" minOccurs="0"/>
                <xsd:element ref="ns2:HighLights" minOccurs="0"/>
                <xsd:element ref="ns2:TableOfContent" minOccurs="0"/>
                <xsd:element ref="ns2:ISBN" minOccurs="0"/>
                <xsd:element ref="ns2:ISSN" minOccurs="0"/>
                <xsd:element ref="ns2:Price" minOccurs="0"/>
                <xsd:element ref="ns2:ImagePath" minOccurs="0"/>
                <xsd:element ref="ns2:ImagePathWhatsNew" minOccurs="0"/>
                <xsd:element ref="ns2:ImagePathFlagship" minOccurs="0"/>
                <xsd:element ref="ns2:SalesNo" minOccurs="0"/>
                <xsd:element ref="ns2:OfficialDescription" minOccurs="0"/>
                <xsd:element ref="ns2:DocumentLabel" minOccurs="0"/>
                <xsd:element ref="ns2:ParentDocId" minOccurs="0"/>
                <xsd:element ref="ns2:Level1" minOccurs="0"/>
                <xsd:element ref="ns2:Level2" minOccurs="0"/>
                <xsd:element ref="ns2:Level3" minOccurs="0"/>
                <xsd:element ref="ns2:Level4" minOccurs="0"/>
                <xsd:element ref="ns2:Level5" minOccurs="0"/>
                <xsd:element ref="ns2:ReferenceItemId" minOccurs="0"/>
                <xsd:element ref="ns2:ReferenceFilePath" minOccurs="0"/>
                <xsd:element ref="ns2:MeetingLinkId" minOccurs="0"/>
                <xsd:element ref="ns2:PublicationLinkId" minOccurs="0"/>
                <xsd:element ref="ns2:LanguageId" minOccurs="0"/>
                <xsd:element ref="ns2:IsMigrated" minOccurs="0"/>
                <xsd:element ref="ns2:EnglishDocument" minOccurs="0"/>
                <xsd:element ref="ns2:FrenchDocument" minOccurs="0"/>
                <xsd:element ref="ns2:SpanishDocument" minOccurs="0"/>
                <xsd:element ref="ns3:iddfa39abe6d4bbaa511b4aebbac8986" minOccurs="0"/>
                <xsd:element ref="ns3:TaxCatchAll" minOccurs="0"/>
                <xsd:element ref="ns3:h2eb479c36154a2480beda2299c6b6c5" minOccurs="0"/>
                <xsd:element ref="ns3:de7de01eec0e4047a039d74943be32af" minOccurs="0"/>
                <xsd:element ref="ns3:p60be10af7c941a2b23bb5f20c154691" minOccurs="0"/>
                <xsd:element ref="ns3:e21d6563779b4a0cac0804544e1eafba" minOccurs="0"/>
                <xsd:element ref="ns2:OriginalLanguages" minOccurs="0"/>
                <xsd:element ref="ns2:CorrectProductTaxonomy" minOccurs="0"/>
                <xsd:element ref="ns2:isPublished" minOccurs="0"/>
                <xsd:element ref="ns2:Arabic" minOccurs="0"/>
                <xsd:element ref="ns2:Russian" minOccurs="0"/>
                <xsd:element ref="ns2:Chinese" minOccurs="0"/>
                <xsd:element ref="ns2:ArabicDocument" minOccurs="0"/>
                <xsd:element ref="ns2:ChineseDocument" minOccurs="0"/>
                <xsd:element ref="ns2:RussianDocument" minOccurs="0"/>
                <xsd:element ref="ns2:UNCTADLanguage" minOccurs="0"/>
                <xsd:element ref="ns2:D8Cont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65cb2-8979-4a36-91ac-ceff6791687e" elementFormDefault="qualified">
    <xsd:import namespace="http://schemas.microsoft.com/office/2006/documentManagement/types"/>
    <xsd:import namespace="http://schemas.microsoft.com/office/infopath/2007/PartnerControls"/>
    <xsd:element name="OriginalVersionID" ma:index="8" nillable="true" ma:displayName="OriginalVersionID" ma:decimals="0" ma:internalName="OriginalVersionID">
      <xsd:simpleType>
        <xsd:restriction base="dms:Number"/>
      </xsd:simpleType>
    </xsd:element>
    <xsd:element name="SubTitle" ma:index="9" nillable="true" ma:displayName="SubTitle" ma:internalName="SubTitle">
      <xsd:simpleType>
        <xsd:restriction base="dms:Text"/>
      </xsd:simpleType>
    </xsd:element>
    <xsd:element name="Symbol" ma:index="10" nillable="true" ma:displayName="Symbol" ma:internalName="Symbol">
      <xsd:simpleType>
        <xsd:restriction base="dms:Text"/>
      </xsd:simpleType>
    </xsd:element>
    <xsd:element name="NumberOfPages" ma:index="11" nillable="true" ma:displayName="NumberOfPages" ma:internalName="NumberOfPages">
      <xsd:simpleType>
        <xsd:restriction base="dms:Number"/>
      </xsd:simpleType>
    </xsd:element>
    <xsd:element name="Size" ma:index="12" nillable="true" ma:displayName="Size" ma:internalName="Size">
      <xsd:simpleType>
        <xsd:restriction base="dms:Number"/>
      </xsd:simpleType>
    </xsd:element>
    <xsd:element name="PublishDate" ma:index="13" nillable="true" ma:displayName="PublishDate" ma:internalName="PublishDate">
      <xsd:simpleType>
        <xsd:restriction base="dms:DateTime"/>
      </xsd:simpleType>
    </xsd:element>
    <xsd:element name="ReferenceDocId" ma:index="14" nillable="true" ma:displayName="ReferenceDocId" ma:internalName="ReferenceDocId">
      <xsd:simpleType>
        <xsd:restriction base="dms:Number"/>
      </xsd:simpleType>
    </xsd:element>
    <xsd:element name="LongDescription" ma:index="15" nillable="true" ma:displayName="LongDescription" ma:internalName="LongDescription">
      <xsd:simpleType>
        <xsd:restriction base="dms:Note"/>
      </xsd:simpleType>
    </xsd:element>
    <xsd:element name="DocumentCategory" ma:index="16" nillable="true" ma:displayName="DocumentCategory" ma:internalName="DocumentCategory">
      <xsd:simpleType>
        <xsd:restriction base="dms:Text"/>
      </xsd:simpleType>
    </xsd:element>
    <xsd:element name="DocTitle" ma:index="17" nillable="true" ma:displayName="DocTitle" ma:internalName="DocTitle">
      <xsd:simpleType>
        <xsd:restriction base="dms:Note"/>
      </xsd:simpleType>
    </xsd:element>
    <xsd:element name="Symbol2" ma:index="18" nillable="true" ma:displayName="Symbol2" ma:internalName="Symbol2">
      <xsd:simpleType>
        <xsd:restriction base="dms:Text"/>
      </xsd:simpleType>
    </xsd:element>
    <xsd:element name="MeetingTitle" ma:index="19" nillable="true" ma:displayName="MeetingTitle" ma:internalName="MeetingTitle">
      <xsd:simpleType>
        <xsd:restriction base="dms:Note">
          <xsd:maxLength value="255"/>
        </xsd:restriction>
      </xsd:simpleType>
    </xsd:element>
    <xsd:element name="MeetingId" ma:index="20" nillable="true" ma:displayName="MeetingId" ma:internalName="MeetingId">
      <xsd:simpleType>
        <xsd:restriction base="dms:Number"/>
      </xsd:simpleType>
    </xsd:element>
    <xsd:element name="ShortTitle" ma:index="21" nillable="true" ma:displayName="ShortTitle" ma:internalName="ShortTitle">
      <xsd:simpleType>
        <xsd:restriction base="dms:Note"/>
      </xsd:simpleType>
    </xsd:element>
    <xsd:element name="HighLights" ma:index="22" nillable="true" ma:displayName="HighLights" ma:internalName="HighLights">
      <xsd:simpleType>
        <xsd:restriction base="dms:Note"/>
      </xsd:simpleType>
    </xsd:element>
    <xsd:element name="TableOfContent" ma:index="23" nillable="true" ma:displayName="TableOfContent" ma:internalName="TableOfContent">
      <xsd:simpleType>
        <xsd:restriction base="dms:Note"/>
      </xsd:simpleType>
    </xsd:element>
    <xsd:element name="ISBN" ma:index="24" nillable="true" ma:displayName="ISBN" ma:internalName="ISBN">
      <xsd:simpleType>
        <xsd:restriction base="dms:Text"/>
      </xsd:simpleType>
    </xsd:element>
    <xsd:element name="ISSN" ma:index="25" nillable="true" ma:displayName="ISSN" ma:internalName="ISSN">
      <xsd:simpleType>
        <xsd:restriction base="dms:Text"/>
      </xsd:simpleType>
    </xsd:element>
    <xsd:element name="Price" ma:index="26" nillable="true" ma:displayName="Price" ma:internalName="Price">
      <xsd:simpleType>
        <xsd:restriction base="dms:Number"/>
      </xsd:simpleType>
    </xsd:element>
    <xsd:element name="ImagePath" ma:index="27" nillable="true" ma:displayName="ImagePath" ma:internalName="ImagePath">
      <xsd:simpleType>
        <xsd:restriction base="dms:Text"/>
      </xsd:simpleType>
    </xsd:element>
    <xsd:element name="ImagePathWhatsNew" ma:index="28" nillable="true" ma:displayName="ImagePathWhatsNew" ma:internalName="ImagePathWhatsNew">
      <xsd:simpleType>
        <xsd:restriction base="dms:Text"/>
      </xsd:simpleType>
    </xsd:element>
    <xsd:element name="ImagePathFlagship" ma:index="29" nillable="true" ma:displayName="ImagePathFlagship" ma:internalName="ImagePathFlagship">
      <xsd:simpleType>
        <xsd:restriction base="dms:Text"/>
      </xsd:simpleType>
    </xsd:element>
    <xsd:element name="SalesNo" ma:index="30" nillable="true" ma:displayName="SalesNo" ma:internalName="SalesNo">
      <xsd:simpleType>
        <xsd:restriction base="dms:Text"/>
      </xsd:simpleType>
    </xsd:element>
    <xsd:element name="OfficialDescription" ma:index="32" nillable="true" ma:displayName="OfficialDescription" ma:internalName="OfficialDescription">
      <xsd:simpleType>
        <xsd:restriction base="dms:Note"/>
      </xsd:simpleType>
    </xsd:element>
    <xsd:element name="DocumentLabel" ma:index="33" nillable="true" ma:displayName="DocumentLabel" ma:internalName="DocumentLabel">
      <xsd:simpleType>
        <xsd:restriction base="dms:Text"/>
      </xsd:simpleType>
    </xsd:element>
    <xsd:element name="ParentDocId" ma:index="34" nillable="true" ma:displayName="ParentDocId" ma:internalName="ParentDocId">
      <xsd:simpleType>
        <xsd:restriction base="dms:Number"/>
      </xsd:simpleType>
    </xsd:element>
    <xsd:element name="Level1" ma:index="35" nillable="true" ma:displayName="Level1" ma:internalName="Level1">
      <xsd:simpleType>
        <xsd:restriction base="dms:Text"/>
      </xsd:simpleType>
    </xsd:element>
    <xsd:element name="Level2" ma:index="36" nillable="true" ma:displayName="Level2" ma:internalName="Level2">
      <xsd:simpleType>
        <xsd:restriction base="dms:Text"/>
      </xsd:simpleType>
    </xsd:element>
    <xsd:element name="Level3" ma:index="37" nillable="true" ma:displayName="Level3" ma:internalName="Level3">
      <xsd:simpleType>
        <xsd:restriction base="dms:Text"/>
      </xsd:simpleType>
    </xsd:element>
    <xsd:element name="Level4" ma:index="38" nillable="true" ma:displayName="Level4" ma:internalName="Level4">
      <xsd:simpleType>
        <xsd:restriction base="dms:Text"/>
      </xsd:simpleType>
    </xsd:element>
    <xsd:element name="Level5" ma:index="39" nillable="true" ma:displayName="Level5" ma:internalName="Level5">
      <xsd:simpleType>
        <xsd:restriction base="dms:Text"/>
      </xsd:simpleType>
    </xsd:element>
    <xsd:element name="ReferenceItemId" ma:index="40" nillable="true" ma:displayName="ReferenceItemId" ma:internalName="ReferenceItemId">
      <xsd:simpleType>
        <xsd:restriction base="dms:Number"/>
      </xsd:simpleType>
    </xsd:element>
    <xsd:element name="ReferenceFilePath" ma:index="41" nillable="true" ma:displayName="ReferenceFilePath" ma:internalName="ReferenceFilePath">
      <xsd:simpleType>
        <xsd:restriction base="dms:Text"/>
      </xsd:simpleType>
    </xsd:element>
    <xsd:element name="MeetingLinkId" ma:index="42" nillable="true" ma:displayName="MeetingLinkId" ma:internalName="MeetingLinkId">
      <xsd:simpleType>
        <xsd:restriction base="dms:Number"/>
      </xsd:simpleType>
    </xsd:element>
    <xsd:element name="PublicationLinkId" ma:index="43" nillable="true" ma:displayName="PublicationLinkId" ma:internalName="PublicationLinkId">
      <xsd:simpleType>
        <xsd:restriction base="dms:Number"/>
      </xsd:simpleType>
    </xsd:element>
    <xsd:element name="LanguageId" ma:index="44" nillable="true" ma:displayName="LanguageId" ma:internalName="LanguageId">
      <xsd:simpleType>
        <xsd:restriction base="dms:Number"/>
      </xsd:simpleType>
    </xsd:element>
    <xsd:element name="IsMigrated" ma:index="45" nillable="true" ma:displayName="IsMigrated" ma:decimals="0" ma:default="1" ma:internalName="IsMigrated">
      <xsd:simpleType>
        <xsd:restriction base="dms:Number"/>
      </xsd:simpleType>
    </xsd:element>
    <xsd:element name="EnglishDocument" ma:index="46" nillable="true" ma:displayName="EnglishDocument" ma:internalName="English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FrenchDocument" ma:index="47" nillable="true" ma:displayName="FrenchDocument" ma:internalName="French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panishDocument" ma:index="48" nillable="true" ma:displayName="SpanishDocument" ma:internalName="Spanish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OriginalLanguages" ma:index="60" nillable="true" ma:displayName="OriginalLanguages" ma:internalName="OriginalLanguages">
      <xsd:simpleType>
        <xsd:restriction base="dms:Text">
          <xsd:maxLength value="255"/>
        </xsd:restriction>
      </xsd:simpleType>
    </xsd:element>
    <xsd:element name="CorrectProductTaxonomy" ma:index="61" nillable="true" ma:displayName="CorrectProductTaxonomy" ma:internalName="CorrectProductTaxonomy">
      <xsd:simpleType>
        <xsd:restriction base="dms:Text">
          <xsd:maxLength value="255"/>
        </xsd:restriction>
      </xsd:simpleType>
    </xsd:element>
    <xsd:element name="isPublished" ma:index="62" nillable="true" ma:displayName="isPublished" ma:decimals="0" ma:internalName="isPublished">
      <xsd:simpleType>
        <xsd:restriction base="dms:Number"/>
      </xsd:simpleType>
    </xsd:element>
    <xsd:element name="Arabic" ma:index="63" nillable="true" ma:displayName="Arabic" ma:decimals="0" ma:default="0" ma:internalName="Arabic">
      <xsd:simpleType>
        <xsd:restriction base="dms:Number"/>
      </xsd:simpleType>
    </xsd:element>
    <xsd:element name="Russian" ma:index="64" nillable="true" ma:displayName="Russian" ma:decimals="0" ma:default="0" ma:internalName="Russian">
      <xsd:simpleType>
        <xsd:restriction base="dms:Number"/>
      </xsd:simpleType>
    </xsd:element>
    <xsd:element name="Chinese" ma:index="65" nillable="true" ma:displayName="Chinese" ma:decimals="0" ma:default="0" ma:internalName="Chinese">
      <xsd:simpleType>
        <xsd:restriction base="dms:Number"/>
      </xsd:simpleType>
    </xsd:element>
    <xsd:element name="ArabicDocument" ma:index="66" nillable="true" ma:displayName="ArabicDocument" ma:description="" ma:internalName="ArabicDocument">
      <xsd:simpleType>
        <xsd:restriction base="dms:Text"/>
      </xsd:simpleType>
    </xsd:element>
    <xsd:element name="ChineseDocument" ma:index="67" nillable="true" ma:displayName="ChineseDocument" ma:description="" ma:internalName="ChineseDocument">
      <xsd:simpleType>
        <xsd:restriction base="dms:Text"/>
      </xsd:simpleType>
    </xsd:element>
    <xsd:element name="RussianDocument" ma:index="68" nillable="true" ma:displayName="RussianDocument" ma:description="" ma:internalName="RussianDocument">
      <xsd:simpleType>
        <xsd:restriction base="dms:Text"/>
      </xsd:simpleType>
    </xsd:element>
    <xsd:element name="UNCTADLanguage" ma:index="69" nillable="true" ma:displayName="UNCTADLanguage" ma:internalName="UNCTADLanguage">
      <xsd:simpleType>
        <xsd:restriction base="dms:Text">
          <xsd:maxLength value="255"/>
        </xsd:restriction>
      </xsd:simpleType>
    </xsd:element>
    <xsd:element name="D8ContentType" ma:index="70" ma:displayName="D8ContentType" ma:internalName="D8ContentTyp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a8e68-6540-4627-bb4d-21f975742799" elementFormDefault="qualified">
    <xsd:import namespace="http://schemas.microsoft.com/office/2006/documentManagement/types"/>
    <xsd:import namespace="http://schemas.microsoft.com/office/infopath/2007/PartnerControls"/>
    <xsd:element name="iddfa39abe6d4bbaa511b4aebbac8986" ma:index="50" nillable="true" ma:taxonomy="true" ma:internalName="iddfa39abe6d4bbaa511b4aebbac8986" ma:taxonomyFieldName="GCM_x0020_Taxonomy" ma:displayName="GCM Taxonomy" ma:default="" ma:fieldId="{2ddfa39a-be6d-4bba-a511-b4aebbac8986}" ma:taxonomyMulti="true" ma:sspId="2d9e2336-4e35-4102-b10d-a45e4900f853" ma:termSetId="31c6ed31-887d-4f3d-b963-7187166417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51" nillable="true" ma:displayName="Taxonomy Catch All Column" ma:description="" ma:hidden="true" ma:list="{1686170f-eae6-4e16-a227-3dab8f6ffb93}" ma:internalName="TaxCatchAll" ma:showField="CatchAllData" ma:web="60ea8e68-6540-4627-bb4d-21f9757427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2eb479c36154a2480beda2299c6b6c5" ma:index="53" nillable="true" ma:taxonomy="true" ma:internalName="h2eb479c36154a2480beda2299c6b6c5" ma:taxonomyFieldName="Thematic_x0020_Taxonomy" ma:displayName="Thematic Taxonomy" ma:default="" ma:fieldId="{12eb479c-3615-4a24-80be-da2299c6b6c5}" ma:taxonomyMulti="true" ma:sspId="2d9e2336-4e35-4102-b10d-a45e4900f853" ma:termSetId="168f229f-4eb1-4a0e-8888-6ebb51a562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e7de01eec0e4047a039d74943be32af" ma:index="55" nillable="true" ma:taxonomy="true" ma:internalName="de7de01eec0e4047a039d74943be32af" ma:taxonomyFieldName="Sitemap_x0020_Taxonomy" ma:displayName="Sitemap Taxonomy" ma:readOnly="false" ma:default="" ma:fieldId="{de7de01e-ec0e-4047-a039-d74943be32af}" ma:taxonomyMulti="true" ma:sspId="2d9e2336-4e35-4102-b10d-a45e4900f853" ma:termSetId="cbbbb249-98b2-4492-a609-a390b138110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60be10af7c941a2b23bb5f20c154691" ma:index="57" nillable="true" ma:taxonomy="true" ma:internalName="p60be10af7c941a2b23bb5f20c154691" ma:taxonomyFieldName="Product_x0020_Taxonomy" ma:displayName="Product Taxonomy" ma:readOnly="false" ma:default="" ma:fieldId="{960be10a-f7c9-41a2-b23b-b5f20c154691}" ma:taxonomyMulti="true" ma:sspId="2d9e2336-4e35-4102-b10d-a45e4900f853" ma:termSetId="988da91c-8c5d-4c8b-90c8-8978c9c8e40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21d6563779b4a0cac0804544e1eafba" ma:index="59" nillable="true" ma:taxonomy="true" ma:internalName="e21d6563779b4a0cac0804544e1eafba" ma:taxonomyFieldName="Enterprise_x0020_Taxonomy" ma:displayName="Enterprise Taxonomy" ma:readOnly="false" ma:default="" ma:fieldId="{e21d6563-779b-4a0c-ac08-04544e1eafba}" ma:taxonomyMulti="true" ma:sspId="2d9e2336-4e35-4102-b10d-a45e4900f853" ma:termSetId="894086da-6786-4c7c-91a4-ade3fbb33ff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31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ortTitle xmlns="0f265cb2-8979-4a36-91ac-ceff6791687e" xsi:nil="true"/>
    <ArabicDocument xmlns="0f265cb2-8979-4a36-91ac-ceff6791687e" xsi:nil="true"/>
    <RussianDocument xmlns="0f265cb2-8979-4a36-91ac-ceff6791687e" xsi:nil="true"/>
    <iddfa39abe6d4bbaa511b4aebbac8986 xmlns="60ea8e68-6540-4627-bb4d-21f975742799">
      <Terms xmlns="http://schemas.microsoft.com/office/infopath/2007/PartnerControls"/>
    </iddfa39abe6d4bbaa511b4aebbac8986>
    <PublishDate xmlns="0f265cb2-8979-4a36-91ac-ceff6791687e" xsi:nil="true"/>
    <Level2 xmlns="0f265cb2-8979-4a36-91ac-ceff6791687e" xsi:nil="true"/>
    <Russian xmlns="0f265cb2-8979-4a36-91ac-ceff6791687e">0</Russian>
    <Chinese xmlns="0f265cb2-8979-4a36-91ac-ceff6791687e">0</Chinese>
    <NumberOfPages xmlns="0f265cb2-8979-4a36-91ac-ceff6791687e" xsi:nil="true"/>
    <ImagePathWhatsNew xmlns="0f265cb2-8979-4a36-91ac-ceff6791687e" xsi:nil="true"/>
    <LanguageId xmlns="0f265cb2-8979-4a36-91ac-ceff6791687e" xsi:nil="true"/>
    <SubTitle xmlns="0f265cb2-8979-4a36-91ac-ceff6791687e" xsi:nil="true"/>
    <LongDescription xmlns="0f265cb2-8979-4a36-91ac-ceff6791687e" xsi:nil="true"/>
    <ImagePath xmlns="0f265cb2-8979-4a36-91ac-ceff6791687e" xsi:nil="true"/>
    <ReferenceDocId xmlns="0f265cb2-8979-4a36-91ac-ceff6791687e" xsi:nil="true"/>
    <ISBN xmlns="0f265cb2-8979-4a36-91ac-ceff6791687e" xsi:nil="true"/>
    <PublicationLinkId xmlns="0f265cb2-8979-4a36-91ac-ceff6791687e" xsi:nil="true"/>
    <p60be10af7c941a2b23bb5f20c154691 xmlns="60ea8e68-6540-4627-bb4d-21f975742799">
      <Terms xmlns="http://schemas.microsoft.com/office/infopath/2007/PartnerControls"/>
    </p60be10af7c941a2b23bb5f20c154691>
    <UNCTADLanguage xmlns="0f265cb2-8979-4a36-91ac-ceff6791687e">EN</UNCTADLanguage>
    <Level3 xmlns="0f265cb2-8979-4a36-91ac-ceff6791687e" xsi:nil="true"/>
    <OriginalVersionID xmlns="0f265cb2-8979-4a36-91ac-ceff6791687e" xsi:nil="true"/>
    <Symbol xmlns="0f265cb2-8979-4a36-91ac-ceff6791687e" xsi:nil="true"/>
    <Size xmlns="0f265cb2-8979-4a36-91ac-ceff6791687e" xsi:nil="true"/>
    <OfficialDescription xmlns="0f265cb2-8979-4a36-91ac-ceff6791687e" xsi:nil="true"/>
    <OriginalLanguages xmlns="0f265cb2-8979-4a36-91ac-ceff6791687e" xsi:nil="true"/>
    <TableOfContent xmlns="0f265cb2-8979-4a36-91ac-ceff6791687e" xsi:nil="true"/>
    <ReferenceFilePath xmlns="0f265cb2-8979-4a36-91ac-ceff6791687e" xsi:nil="true"/>
    <FrenchDocument xmlns="0f265cb2-8979-4a36-91ac-ceff6791687e">
      <Url xsi:nil="true"/>
      <Description xsi:nil="true"/>
    </FrenchDocument>
    <TaxCatchAll xmlns="60ea8e68-6540-4627-bb4d-21f975742799"/>
    <h2eb479c36154a2480beda2299c6b6c5 xmlns="60ea8e68-6540-4627-bb4d-21f975742799">
      <Terms xmlns="http://schemas.microsoft.com/office/infopath/2007/PartnerControls"/>
    </h2eb479c36154a2480beda2299c6b6c5>
    <SalesNo xmlns="0f265cb2-8979-4a36-91ac-ceff6791687e" xsi:nil="true"/>
    <IsMigrated xmlns="0f265cb2-8979-4a36-91ac-ceff6791687e">1</IsMigrated>
    <ISSN xmlns="0f265cb2-8979-4a36-91ac-ceff6791687e" xsi:nil="true"/>
    <Arabic xmlns="0f265cb2-8979-4a36-91ac-ceff6791687e">0</Arabic>
    <EnglishDocument xmlns="0f265cb2-8979-4a36-91ac-ceff6791687e">
      <Url xsi:nil="true"/>
      <Description xsi:nil="true"/>
    </EnglishDocument>
    <ParentDocId xmlns="0f265cb2-8979-4a36-91ac-ceff6791687e" xsi:nil="true"/>
    <de7de01eec0e4047a039d74943be32af xmlns="60ea8e68-6540-4627-bb4d-21f975742799">
      <Terms xmlns="http://schemas.microsoft.com/office/infopath/2007/PartnerControls"/>
    </de7de01eec0e4047a039d74943be32af>
    <e21d6563779b4a0cac0804544e1eafba xmlns="60ea8e68-6540-4627-bb4d-21f975742799">
      <Terms xmlns="http://schemas.microsoft.com/office/infopath/2007/PartnerControls"/>
    </e21d6563779b4a0cac0804544e1eafba>
    <DocumentCategory xmlns="0f265cb2-8979-4a36-91ac-ceff6791687e" xsi:nil="true"/>
    <DocTitle xmlns="0f265cb2-8979-4a36-91ac-ceff6791687e" xsi:nil="true"/>
    <DocumentLabel xmlns="0f265cb2-8979-4a36-91ac-ceff6791687e" xsi:nil="true"/>
    <Level1 xmlns="0f265cb2-8979-4a36-91ac-ceff6791687e" xsi:nil="true"/>
    <Level4 xmlns="0f265cb2-8979-4a36-91ac-ceff6791687e" xsi:nil="true"/>
    <CorrectProductTaxonomy xmlns="0f265cb2-8979-4a36-91ac-ceff6791687e" xsi:nil="true"/>
    <isPublished xmlns="0f265cb2-8979-4a36-91ac-ceff6791687e" xsi:nil="true"/>
    <ChineseDocument xmlns="0f265cb2-8979-4a36-91ac-ceff6791687e" xsi:nil="true"/>
    <HighLights xmlns="0f265cb2-8979-4a36-91ac-ceff6791687e" xsi:nil="true"/>
    <Price xmlns="0f265cb2-8979-4a36-91ac-ceff6791687e" xsi:nil="true"/>
    <ReferenceItemId xmlns="0f265cb2-8979-4a36-91ac-ceff6791687e" xsi:nil="true"/>
    <MeetingLinkId xmlns="0f265cb2-8979-4a36-91ac-ceff6791687e" xsi:nil="true"/>
    <SpanishDocument xmlns="0f265cb2-8979-4a36-91ac-ceff6791687e">
      <Url xsi:nil="true"/>
      <Description xsi:nil="true"/>
    </SpanishDocument>
    <Symbol2 xmlns="0f265cb2-8979-4a36-91ac-ceff6791687e" xsi:nil="true"/>
    <MeetingTitle xmlns="0f265cb2-8979-4a36-91ac-ceff6791687e" xsi:nil="true"/>
    <ImagePathFlagship xmlns="0f265cb2-8979-4a36-91ac-ceff6791687e" xsi:nil="true"/>
    <MeetingId xmlns="0f265cb2-8979-4a36-91ac-ceff6791687e" xsi:nil="true"/>
    <Level5 xmlns="0f265cb2-8979-4a36-91ac-ceff6791687e" xsi:nil="true"/>
    <D8ContentType xmlns="0f265cb2-8979-4a36-91ac-ceff6791687e">Chapter Download</D8ContentType>
  </documentManagement>
</p:properties>
</file>

<file path=customXml/itemProps1.xml><?xml version="1.0" encoding="utf-8"?>
<ds:datastoreItem xmlns:ds="http://schemas.openxmlformats.org/officeDocument/2006/customXml" ds:itemID="{BEE62101-14BA-4DD2-875B-09331DFA2C4D}"/>
</file>

<file path=customXml/itemProps2.xml><?xml version="1.0" encoding="utf-8"?>
<ds:datastoreItem xmlns:ds="http://schemas.openxmlformats.org/officeDocument/2006/customXml" ds:itemID="{80F8956A-E76C-40DF-A3F3-F8CDCDA82514}"/>
</file>

<file path=customXml/itemProps3.xml><?xml version="1.0" encoding="utf-8"?>
<ds:datastoreItem xmlns:ds="http://schemas.openxmlformats.org/officeDocument/2006/customXml" ds:itemID="{A6021660-777F-43C3-8C19-2DEE8F511D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1.33 REAL PRICES - total</vt:lpstr>
      <vt:lpstr>Annual data TER</vt:lpstr>
      <vt:lpstr>Annual data ITR</vt:lpstr>
      <vt:lpstr>Period averages</vt:lpstr>
      <vt:lpstr>'Annual data ITR'!Print_Titles</vt:lpstr>
      <vt:lpstr>'Annual data TER'!Print_Titles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Stat1</dc:creator>
  <cp:lastModifiedBy>Unctad User</cp:lastModifiedBy>
  <cp:lastPrinted>2017-06-20T09:22:49Z</cp:lastPrinted>
  <dcterms:created xsi:type="dcterms:W3CDTF">2010-05-31T20:29:40Z</dcterms:created>
  <dcterms:modified xsi:type="dcterms:W3CDTF">2017-06-20T13:12:42Z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0x010100193F0CB640B7AB49936D87C1EF361721</vt:lpwstr>
  </property>
  <property fmtid="{D5CDD505-2E9C-101B-9397-08002B2CF9AE}" pid="3" name="GCM Taxonomy">
    <vt:lpwstr/>
  </property>
  <property fmtid="{D5CDD505-2E9C-101B-9397-08002B2CF9AE}" pid="4" name="Thematic Taxonomy">
    <vt:lpwstr/>
  </property>
  <property fmtid="{D5CDD505-2E9C-101B-9397-08002B2CF9AE}" pid="5" name="Product Taxonomy">
    <vt:lpwstr/>
  </property>
  <property fmtid="{D5CDD505-2E9C-101B-9397-08002B2CF9AE}" pid="6" name="Sitemap Taxonomy">
    <vt:lpwstr/>
  </property>
  <property fmtid="{D5CDD505-2E9C-101B-9397-08002B2CF9AE}" pid="7" name="Enterprise Taxonomy">
    <vt:lpwstr/>
  </property>
</Properties>
</file>