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810" windowWidth="15480" windowHeight="6990" tabRatio="614" activeTab="6"/>
  </bookViews>
  <sheets>
    <sheet name="Table 3.1" sheetId="1" r:id="rId1"/>
    <sheet name="Table 3.2" sheetId="2" r:id="rId2"/>
    <sheet name="Table 3.3" sheetId="3" r:id="rId3"/>
    <sheet name="Table 3.4" sheetId="4" r:id="rId4"/>
    <sheet name="Table 3.5" sheetId="5" r:id="rId5"/>
    <sheet name="Table 3.6" sheetId="6" r:id="rId6"/>
    <sheet name="Table 3.7" sheetId="7" r:id="rId7"/>
  </sheets>
  <definedNames>
    <definedName name="int">'Table 3.5'!$E$57</definedName>
    <definedName name="_xlnm.Print_Area" localSheetId="1">'Table 3.2'!$A$1:$I$23</definedName>
    <definedName name="_xlnm.Print_Area" localSheetId="2">'Table 3.3'!$A$1:$I$29</definedName>
  </definedNames>
  <calcPr fullCalcOnLoad="1"/>
</workbook>
</file>

<file path=xl/sharedStrings.xml><?xml version="1.0" encoding="utf-8"?>
<sst xmlns="http://schemas.openxmlformats.org/spreadsheetml/2006/main" count="345" uniqueCount="197">
  <si>
    <t>Average vessel costs and profitability estimate (year 2006)</t>
  </si>
  <si>
    <r>
      <t>Costs for operations in 2006,
daily costs in $</t>
    </r>
    <r>
      <rPr>
        <b/>
        <vertAlign val="superscript"/>
        <sz val="10"/>
        <rFont val="Arial"/>
        <family val="2"/>
      </rPr>
      <t>b</t>
    </r>
  </si>
  <si>
    <r>
      <t>Costs for operations in 2011,
daily in $</t>
    </r>
    <r>
      <rPr>
        <b/>
        <vertAlign val="superscript"/>
        <sz val="10"/>
        <rFont val="Arial"/>
        <family val="2"/>
      </rPr>
      <t>b</t>
    </r>
  </si>
  <si>
    <t>Newbuilding prices 2006, in $</t>
  </si>
  <si>
    <t>Total costs (opera-tions + vessel), 
daily in $</t>
  </si>
  <si>
    <t>Dirty Index</t>
  </si>
  <si>
    <t>Clean Index</t>
  </si>
  <si>
    <t>October</t>
  </si>
  <si>
    <t>November</t>
  </si>
  <si>
    <t>December</t>
  </si>
  <si>
    <t>January</t>
  </si>
  <si>
    <t>June</t>
  </si>
  <si>
    <t>July</t>
  </si>
  <si>
    <t>August</t>
  </si>
  <si>
    <t>September</t>
  </si>
  <si>
    <t>February</t>
  </si>
  <si>
    <t>March</t>
  </si>
  <si>
    <t xml:space="preserve">April </t>
  </si>
  <si>
    <t>May</t>
  </si>
  <si>
    <t xml:space="preserve">June </t>
  </si>
  <si>
    <t>April</t>
  </si>
  <si>
    <t>Annual average</t>
  </si>
  <si>
    <t>Ship type</t>
  </si>
  <si>
    <t>Yearly averages</t>
  </si>
  <si>
    <t>Gearless</t>
  </si>
  <si>
    <t>Routes</t>
  </si>
  <si>
    <t>..</t>
  </si>
  <si>
    <t>Baltic Tanker</t>
  </si>
  <si>
    <t>Jan</t>
  </si>
  <si>
    <t>Feb</t>
  </si>
  <si>
    <t>Mar</t>
  </si>
  <si>
    <t>Apr</t>
  </si>
  <si>
    <t>Jun</t>
  </si>
  <si>
    <t>Jul</t>
  </si>
  <si>
    <t>Aug</t>
  </si>
  <si>
    <t>Sept</t>
  </si>
  <si>
    <t>Oct</t>
  </si>
  <si>
    <t>Nov</t>
  </si>
  <si>
    <t>Dec</t>
  </si>
  <si>
    <t>Persian Gulf–Japan</t>
  </si>
  <si>
    <t>Persian Gulf–Republic of Korea</t>
  </si>
  <si>
    <t>Persian Gulf–Europe</t>
  </si>
  <si>
    <t>Mediterranean–Mediterranean</t>
  </si>
  <si>
    <t>Indonesia–Far East</t>
  </si>
  <si>
    <t>Singapore–East Asia</t>
  </si>
  <si>
    <t>70,000–80,000 dwt</t>
  </si>
  <si>
    <t>50,000–60,000 dwt</t>
  </si>
  <si>
    <t xml:space="preserve">35,000–50,000 dwt </t>
  </si>
  <si>
    <t>25,000–35,000 dwt</t>
  </si>
  <si>
    <t>Vessel type</t>
  </si>
  <si>
    <t>Sep</t>
  </si>
  <si>
    <t>Mediterranean–Caribbean/East Coast
   of North America</t>
  </si>
  <si>
    <t>Caribbean–East Coast of
   North America/Gulf of Mexico</t>
  </si>
  <si>
    <t>West Africa–Caribbean/East Coast
   of North America</t>
  </si>
  <si>
    <t>Persian Gulf–Caribbean/East Coast
   of North America</t>
  </si>
  <si>
    <t>Caribbean–Caribbean/East Coast
   of North America</t>
  </si>
  <si>
    <t>Suezmax (100,000–160,000 dwt)</t>
  </si>
  <si>
    <t>Aframax (70,000–100,000 dwt)</t>
  </si>
  <si>
    <t>VLCC/ULCC (200,000 dwt+)</t>
  </si>
  <si>
    <t xml:space="preserve"> </t>
  </si>
  <si>
    <t>(TEUs)</t>
  </si>
  <si>
    <t>Handy size (less than 50,000 dwt)</t>
  </si>
  <si>
    <t>All clean tankers</t>
  </si>
  <si>
    <t>n.a.</t>
  </si>
  <si>
    <t>Tankers</t>
  </si>
  <si>
    <t>Monthly averages for 2011</t>
  </si>
  <si>
    <t>Handymax</t>
  </si>
  <si>
    <t xml:space="preserve">Type and size of vessel </t>
  </si>
  <si>
    <t>Container – geared, 500 TEUs, 10 years old</t>
  </si>
  <si>
    <t>Exchange</t>
  </si>
  <si>
    <t>West Africa–North-West Europe</t>
  </si>
  <si>
    <t>North-West Europe–North-West Europe</t>
  </si>
  <si>
    <t>Mediterranean–North-West Europe</t>
  </si>
  <si>
    <t>North-West Europe–Caribbean/
   East Coast of North America</t>
  </si>
  <si>
    <t>Geared/gearless</t>
  </si>
  <si>
    <t>Oil tanker – VLCC, 300 000 dwt, 5 years old</t>
  </si>
  <si>
    <t>Chemical tanker – 12 000 dwt, 10 years old</t>
  </si>
  <si>
    <r>
      <t>LPG carrier – 15 000 m</t>
    </r>
    <r>
      <rPr>
        <b/>
        <vertAlign val="superscript"/>
        <sz val="11"/>
        <rFont val="Times New Roman"/>
        <family val="1"/>
      </rPr>
      <t>3</t>
    </r>
    <r>
      <rPr>
        <b/>
        <sz val="11"/>
        <rFont val="Times New Roman"/>
        <family val="1"/>
      </rPr>
      <t>, 10 years old</t>
    </r>
  </si>
  <si>
    <t>Dry bulk – Handysize, 28 000 dwt, 10 years old</t>
  </si>
  <si>
    <t>Dry bulk – Panamax, 75 000 dwt, 5 years old</t>
  </si>
  <si>
    <t>Dry bulk – Capesize, 150 000 dwt, 5 years old</t>
  </si>
  <si>
    <t>Oil tanker – Suezmax, 150 000 dwt, 5 years old</t>
  </si>
  <si>
    <t>Oil tanker – Handy, 45 000 dwt, 5 years old</t>
  </si>
  <si>
    <t>Geared</t>
  </si>
  <si>
    <t>200–299 (min 14 kn)</t>
  </si>
  <si>
    <t>300–500 (min 15 kn)</t>
  </si>
  <si>
    <t>2 000–2 299 (min 22 kn)</t>
  </si>
  <si>
    <t>1 000–1 260 (min 18 kn)</t>
  </si>
  <si>
    <t>1 600–1 999 (min 20 kn)</t>
  </si>
  <si>
    <t>2 300–3 400 (min 22.5 kn)</t>
  </si>
  <si>
    <t>Capesize</t>
  </si>
  <si>
    <t>Panamax</t>
  </si>
  <si>
    <t>Market share of the the top 10 companies</t>
  </si>
  <si>
    <t xml:space="preserve">Panamax </t>
  </si>
  <si>
    <t>Tanker</t>
  </si>
  <si>
    <t>Handysize</t>
  </si>
  <si>
    <t>Suezmax</t>
  </si>
  <si>
    <t>Bulker</t>
  </si>
  <si>
    <t>Container ships</t>
  </si>
  <si>
    <t>VLCC</t>
  </si>
  <si>
    <t>Product</t>
  </si>
  <si>
    <t>500 TEU (geared)</t>
  </si>
  <si>
    <t>Total</t>
  </si>
  <si>
    <t>Newbuilding
ship type</t>
  </si>
  <si>
    <r>
      <t>Costs for operations in 2010,
daily rate in $</t>
    </r>
    <r>
      <rPr>
        <b/>
        <vertAlign val="superscript"/>
        <sz val="10"/>
        <rFont val="Arial"/>
        <family val="2"/>
      </rPr>
      <t>b</t>
    </r>
  </si>
  <si>
    <t>Costs for operations in 2010,
daily rate in $</t>
  </si>
  <si>
    <r>
      <t>Costs for capital employed, daily in $</t>
    </r>
    <r>
      <rPr>
        <b/>
        <vertAlign val="superscript"/>
        <sz val="10"/>
        <rFont val="Arial"/>
        <family val="2"/>
      </rPr>
      <t>e</t>
    </r>
  </si>
  <si>
    <t>Ship type and sailing speed</t>
  </si>
  <si>
    <t>Monthly averages for 2012</t>
  </si>
  <si>
    <t>Ø Transport demand growth per year
(2009-2011, based on tons loaded)</t>
  </si>
  <si>
    <t>Container – gearless, 3 500 TEUs, 10 years old</t>
  </si>
  <si>
    <t>Container – gearless, 2 500 TEUs, 10 years old</t>
  </si>
  <si>
    <t>Percentage change 2010/2011</t>
  </si>
  <si>
    <t>Size (dwt)</t>
  </si>
  <si>
    <t>Daily time charter rate in 2006, 
daily rate in $</t>
  </si>
  <si>
    <r>
      <t>Daily time charter rate in 2011, 
daily rate in $</t>
    </r>
    <r>
      <rPr>
        <b/>
        <vertAlign val="superscript"/>
        <sz val="10"/>
        <rFont val="Arial"/>
        <family val="2"/>
      </rPr>
      <t>a</t>
    </r>
  </si>
  <si>
    <t>Vessel Type for freight rate</t>
  </si>
  <si>
    <t>45000 DWT</t>
  </si>
  <si>
    <t>60,000 DWT</t>
  </si>
  <si>
    <t>150,000 DWT</t>
  </si>
  <si>
    <t>280,000 DWT</t>
  </si>
  <si>
    <t>37,000 DWT</t>
  </si>
  <si>
    <t>55,000 DWT</t>
  </si>
  <si>
    <t>75,000 DWT</t>
  </si>
  <si>
    <t>170,000 DWT</t>
  </si>
  <si>
    <t>500 TEU geared</t>
  </si>
  <si>
    <t>1500 TEU geared</t>
  </si>
  <si>
    <t>3500 gearless</t>
  </si>
  <si>
    <t>Daily time charter rate in 2011, 
daily rate in $</t>
  </si>
  <si>
    <t>Daily tanker time charter rate in $, monthly average</t>
  </si>
  <si>
    <t>Capesize
170 000 dwt</t>
  </si>
  <si>
    <t>Panamax
75 000 dwt</t>
  </si>
  <si>
    <t>Supramax
55 000 dwt</t>
  </si>
  <si>
    <t>Handysize
37 000 dwt</t>
  </si>
  <si>
    <r>
      <t>Contri-bution margin II, 
daily in $</t>
    </r>
    <r>
      <rPr>
        <b/>
        <vertAlign val="superscript"/>
        <sz val="10"/>
        <rFont val="Arial"/>
        <family val="2"/>
      </rPr>
      <t>f</t>
    </r>
  </si>
  <si>
    <t>Bulk carriers</t>
  </si>
  <si>
    <t>Demand and supply</t>
  </si>
  <si>
    <t>Ratio of orderbook to fleet size 
(April 2012, based on dwt)</t>
  </si>
  <si>
    <t>Market concentration (supply side)</t>
  </si>
  <si>
    <t>Market share of the the top 3 companies</t>
  </si>
  <si>
    <t>Market share of shipping business
(2012, based on fleet capacity in dwt)</t>
  </si>
  <si>
    <r>
      <t>28.6%</t>
    </r>
    <r>
      <rPr>
        <vertAlign val="superscript"/>
        <sz val="10"/>
        <rFont val="Arial"/>
        <family val="2"/>
      </rPr>
      <t>a</t>
    </r>
  </si>
  <si>
    <r>
      <t>11.8%</t>
    </r>
    <r>
      <rPr>
        <vertAlign val="superscript"/>
        <sz val="10"/>
        <rFont val="Arial"/>
        <family val="2"/>
      </rPr>
      <t>b</t>
    </r>
  </si>
  <si>
    <r>
      <t>50.8%</t>
    </r>
    <r>
      <rPr>
        <vertAlign val="superscript"/>
        <sz val="10"/>
        <rFont val="Arial"/>
        <family val="2"/>
      </rPr>
      <t>a</t>
    </r>
  </si>
  <si>
    <r>
      <t>22.0%</t>
    </r>
    <r>
      <rPr>
        <vertAlign val="superscript"/>
        <sz val="10"/>
        <rFont val="Arial"/>
        <family val="2"/>
      </rPr>
      <t>c</t>
    </r>
  </si>
  <si>
    <r>
      <t>26.7%</t>
    </r>
    <r>
      <rPr>
        <vertAlign val="superscript"/>
        <sz val="10"/>
        <rFont val="Arial"/>
        <family val="2"/>
      </rPr>
      <t>b</t>
    </r>
  </si>
  <si>
    <t>Ø Transport supply growth per year
(2000–2011, based on fleet growth in dwt)</t>
  </si>
  <si>
    <t>Ø Transport supply growth per year
(2009–2011, based on fleet growth in dwt)</t>
  </si>
  <si>
    <t>Ø Transport demand growth per year
(2000–2011, based on tons loaded)</t>
  </si>
  <si>
    <t>600–799 (min 17 - 17.9 kn)</t>
  </si>
  <si>
    <r>
      <t>700–999</t>
    </r>
    <r>
      <rPr>
        <vertAlign val="superscript"/>
        <sz val="11"/>
        <rFont val="Times New Roman"/>
        <family val="1"/>
      </rPr>
      <t xml:space="preserve"> </t>
    </r>
    <r>
      <rPr>
        <sz val="11"/>
        <rFont val="Times New Roman"/>
        <family val="1"/>
      </rPr>
      <t>(min 18 kn)</t>
    </r>
  </si>
  <si>
    <r>
      <t>800–999</t>
    </r>
    <r>
      <rPr>
        <vertAlign val="superscript"/>
        <sz val="11"/>
        <rFont val="Times New Roman"/>
        <family val="1"/>
      </rPr>
      <t xml:space="preserve"> </t>
    </r>
    <r>
      <rPr>
        <sz val="11"/>
        <rFont val="Times New Roman"/>
        <family val="1"/>
      </rPr>
      <t>(min 18 kn)</t>
    </r>
  </si>
  <si>
    <r>
      <t>1 261–1 350</t>
    </r>
    <r>
      <rPr>
        <vertAlign val="superscript"/>
        <sz val="11"/>
        <rFont val="Times New Roman"/>
        <family val="1"/>
      </rPr>
      <t xml:space="preserve"> </t>
    </r>
    <r>
      <rPr>
        <sz val="11"/>
        <rFont val="Times New Roman"/>
        <family val="1"/>
      </rPr>
      <t>(min 19 kn)</t>
    </r>
  </si>
  <si>
    <r>
      <t>2 300–3 400</t>
    </r>
    <r>
      <rPr>
        <vertAlign val="superscript"/>
        <sz val="11"/>
        <rFont val="Times New Roman"/>
        <family val="1"/>
      </rPr>
      <t xml:space="preserve"> </t>
    </r>
    <r>
      <rPr>
        <sz val="11"/>
        <rFont val="Times New Roman"/>
        <family val="1"/>
      </rPr>
      <t>(min 22.5 kn)</t>
    </r>
  </si>
  <si>
    <t>Percentage change
Dec 2011/
Dec 2010</t>
  </si>
  <si>
    <r>
      <t xml:space="preserve">Table 3.1. Container ship time charter rates
</t>
    </r>
    <r>
      <rPr>
        <sz val="11"/>
        <rFont val="Times New Roman"/>
        <family val="1"/>
      </rPr>
      <t>(Dollars per 14-ton slot per day)</t>
    </r>
    <r>
      <rPr>
        <b/>
        <sz val="11"/>
        <rFont val="Times New Roman"/>
        <family val="1"/>
      </rPr>
      <t xml:space="preserve">
</t>
    </r>
  </si>
  <si>
    <r>
      <t>Source:</t>
    </r>
    <r>
      <rPr>
        <sz val="11"/>
        <rFont val="Times New Roman"/>
        <family val="1"/>
      </rPr>
      <t xml:space="preserve"> Compiled by the UNCTAD secretariat based on data from </t>
    </r>
    <r>
      <rPr>
        <i/>
        <sz val="11"/>
        <rFont val="Times New Roman"/>
        <family val="1"/>
      </rPr>
      <t>Shipping Statistics and Market Review,</t>
    </r>
    <r>
      <rPr>
        <sz val="11"/>
        <rFont val="Times New Roman"/>
        <family val="1"/>
      </rPr>
      <t xml:space="preserve"> various issues from 2002–2012, produced by the Institute of Shipping Economics and Logistics, Bremen, Germany. See also www.isl.org.
</t>
    </r>
  </si>
  <si>
    <t>Table 3.2. Daily time charter rates and tanker indices, 2011–2012 (monthly figures)</t>
  </si>
  <si>
    <t>Average 2011</t>
  </si>
  <si>
    <r>
      <t>Source:</t>
    </r>
    <r>
      <rPr>
        <sz val="11"/>
        <rFont val="Times New Roman"/>
        <family val="1"/>
      </rPr>
      <t xml:space="preserve"> Daily time charter rates expressed as monthly averages are based on information from </t>
    </r>
    <r>
      <rPr>
        <i/>
        <sz val="11"/>
        <rFont val="Times New Roman"/>
        <family val="1"/>
      </rPr>
      <t>Clarkson Shipping Intelligence Network.</t>
    </r>
    <r>
      <rPr>
        <sz val="11"/>
        <rFont val="Times New Roman"/>
        <family val="1"/>
      </rPr>
      <t xml:space="preserve"> The indices are produced by the Baltic Exchange, the figures represent the value at the first working date of each month.
</t>
    </r>
    <r>
      <rPr>
        <i/>
        <sz val="11"/>
        <rFont val="Times New Roman"/>
        <family val="1"/>
      </rPr>
      <t>Note:</t>
    </r>
    <r>
      <rPr>
        <sz val="11"/>
        <rFont val="Times New Roman"/>
        <family val="1"/>
      </rPr>
      <t xml:space="preserve"> The numbers in the second row, columns 2–6, refer to vessel size expressed in thousands of dwt.
</t>
    </r>
  </si>
  <si>
    <t xml:space="preserve">Table 3.3. Tanker market summary: clean and dirty spot rates, 2011–2012 (Worldscale)
</t>
  </si>
  <si>
    <r>
      <t>Source:</t>
    </r>
    <r>
      <rPr>
        <sz val="11"/>
        <rFont val="Times New Roman"/>
        <family val="1"/>
      </rPr>
      <t xml:space="preserve"> UNCTAD secretariat, based on </t>
    </r>
    <r>
      <rPr>
        <i/>
        <sz val="11"/>
        <rFont val="Times New Roman"/>
        <family val="1"/>
      </rPr>
      <t>Drewry</t>
    </r>
    <r>
      <rPr>
        <sz val="11"/>
        <rFont val="Times New Roman"/>
        <family val="1"/>
      </rPr>
      <t xml:space="preserve"> </t>
    </r>
    <r>
      <rPr>
        <i/>
        <sz val="11"/>
        <rFont val="Times New Roman"/>
        <family val="1"/>
      </rPr>
      <t>Shipping Insight</t>
    </r>
    <r>
      <rPr>
        <sz val="11"/>
        <rFont val="Times New Roman"/>
        <family val="1"/>
      </rPr>
      <t xml:space="preserve">, various issues.
</t>
    </r>
    <r>
      <rPr>
        <i/>
        <sz val="11"/>
        <rFont val="Times New Roman"/>
        <family val="1"/>
      </rPr>
      <t>Note:</t>
    </r>
    <r>
      <rPr>
        <sz val="11"/>
        <rFont val="Times New Roman"/>
        <family val="1"/>
      </rPr>
      <t xml:space="preserve">  The figures are indexed per ton voyage charter rates for a 75,000 dwt tanker. The basis is the Worldscale value 100, which represents the per ton break-even costs for this tanker size, estimated individually for each tanker route.
</t>
    </r>
  </si>
  <si>
    <r>
      <t>Source:</t>
    </r>
    <r>
      <rPr>
        <sz val="11"/>
        <rFont val="Times New Roman"/>
        <family val="1"/>
      </rPr>
      <t xml:space="preserve"> UNCTAD secretariat, based on various issues of </t>
    </r>
    <r>
      <rPr>
        <i/>
        <sz val="11"/>
        <rFont val="Times New Roman"/>
        <family val="1"/>
      </rPr>
      <t>Shipping Insight</t>
    </r>
    <r>
      <rPr>
        <sz val="11"/>
        <rFont val="Times New Roman"/>
        <family val="1"/>
      </rPr>
      <t>, produced by Drewry Publishing.</t>
    </r>
  </si>
  <si>
    <r>
      <t xml:space="preserve">Table 3.4. Estimated three-year dry bulk time charter rates 2011–2012
</t>
    </r>
    <r>
      <rPr>
        <sz val="11"/>
        <rFont val="Times New Roman"/>
        <family val="1"/>
      </rPr>
      <t>(Thousands of dollars per day)</t>
    </r>
    <r>
      <rPr>
        <b/>
        <sz val="11"/>
        <rFont val="Times New Roman"/>
        <family val="1"/>
      </rPr>
      <t xml:space="preserve">
</t>
    </r>
  </si>
  <si>
    <t>Table 3.5. Average vessel cost and profitability estimates for the years 2006 and 2011</t>
  </si>
  <si>
    <r>
      <t xml:space="preserve">Table 3.6. Second-hand prices, 2003–2011
</t>
    </r>
    <r>
      <rPr>
        <sz val="10"/>
        <rFont val="Arial"/>
        <family val="2"/>
      </rPr>
      <t>(Millions of dollars, end-of-year figures)</t>
    </r>
    <r>
      <rPr>
        <b/>
        <sz val="10"/>
        <rFont val="Arial"/>
        <family val="2"/>
      </rPr>
      <t xml:space="preserve">
</t>
    </r>
  </si>
  <si>
    <r>
      <t>Source:</t>
    </r>
    <r>
      <rPr>
        <sz val="11"/>
        <rFont val="Times New Roman"/>
        <family val="1"/>
      </rPr>
      <t xml:space="preserve"> Compiled by the UNCTAD secretariat on the basis of data from </t>
    </r>
    <r>
      <rPr>
        <i/>
        <sz val="11"/>
        <rFont val="Times New Roman"/>
        <family val="1"/>
      </rPr>
      <t>Drewry’s Shipping Insight</t>
    </r>
    <r>
      <rPr>
        <sz val="11"/>
        <rFont val="Times New Roman"/>
        <family val="1"/>
      </rPr>
      <t>.</t>
    </r>
  </si>
  <si>
    <t>Table 3.7. Comparison of maritime transport segments</t>
  </si>
  <si>
    <r>
      <t>Sources:</t>
    </r>
    <r>
      <rPr>
        <sz val="10"/>
        <rFont val="Arial"/>
        <family val="0"/>
      </rPr>
      <t xml:space="preserve"> Growth in transport supply, transport demand and market shares from UNCTAD’s </t>
    </r>
    <r>
      <rPr>
        <i/>
        <sz val="10"/>
        <rFont val="Arial"/>
        <family val="2"/>
      </rPr>
      <t>Review of Maritime Transport 2011</t>
    </r>
    <r>
      <rPr>
        <sz val="10"/>
        <rFont val="Arial"/>
        <family val="0"/>
      </rPr>
      <t xml:space="preserve">; ratio of orderbook to fleet size from Lloyd’s List Intelligence.
</t>
    </r>
    <r>
      <rPr>
        <vertAlign val="superscript"/>
        <sz val="10"/>
        <rFont val="Arial"/>
        <family val="2"/>
      </rPr>
      <t>a</t>
    </r>
    <r>
      <rPr>
        <sz val="10"/>
        <rFont val="Arial"/>
        <family val="0"/>
      </rPr>
      <t xml:space="preserve"> Data for 2010 from </t>
    </r>
    <r>
      <rPr>
        <i/>
        <sz val="10"/>
        <rFont val="Arial"/>
        <family val="2"/>
      </rPr>
      <t>Review of Maritime Transport 2011</t>
    </r>
    <r>
      <rPr>
        <sz val="10"/>
        <rFont val="Arial"/>
        <family val="0"/>
      </rPr>
      <t xml:space="preserve">, based on the number of containers shipped. 
</t>
    </r>
    <r>
      <rPr>
        <vertAlign val="superscript"/>
        <sz val="10"/>
        <rFont val="Arial"/>
        <family val="2"/>
      </rPr>
      <t>b</t>
    </r>
    <r>
      <rPr>
        <sz val="10"/>
        <rFont val="Arial"/>
        <family val="0"/>
      </rPr>
      <t xml:space="preserve"> Data for 2008 from </t>
    </r>
    <r>
      <rPr>
        <i/>
        <sz val="10"/>
        <rFont val="Arial"/>
        <family val="2"/>
      </rPr>
      <t>Tanker Operator Annual Review March 2009</t>
    </r>
    <r>
      <rPr>
        <sz val="10"/>
        <rFont val="Arial"/>
        <family val="0"/>
      </rPr>
      <t xml:space="preserve">, based on fleet size in dwt.
</t>
    </r>
    <r>
      <rPr>
        <vertAlign val="superscript"/>
        <sz val="10"/>
        <rFont val="Arial"/>
        <family val="2"/>
      </rPr>
      <t>c</t>
    </r>
    <r>
      <rPr>
        <sz val="10"/>
        <rFont val="Arial"/>
        <family val="0"/>
      </rPr>
      <t xml:space="preserve"> Data for 2006. Figure includes the 19 largest operators, based on dwt.
</t>
    </r>
  </si>
  <si>
    <r>
      <t>Profitability in percent</t>
    </r>
    <r>
      <rPr>
        <b/>
        <vertAlign val="superscript"/>
        <sz val="10"/>
        <rFont val="Arial"/>
        <family val="2"/>
      </rPr>
      <t>g</t>
    </r>
  </si>
  <si>
    <t>160 000 dwt</t>
  </si>
  <si>
    <t>50 000 dwt</t>
  </si>
  <si>
    <t>75 000 dwt</t>
  </si>
  <si>
    <t>300 000 dwt</t>
  </si>
  <si>
    <t>30  000 dwt</t>
  </si>
  <si>
    <t>55  000 dwt</t>
  </si>
  <si>
    <t>75  000 dwt</t>
  </si>
  <si>
    <t>170  000 dwt</t>
  </si>
  <si>
    <t>1  500 TEU (geared)</t>
  </si>
  <si>
    <t>3  500 TEU (gearless)</t>
  </si>
  <si>
    <t>30 000 dwt</t>
  </si>
  <si>
    <t>55 000 dwt</t>
  </si>
  <si>
    <t>170 000 dwt</t>
  </si>
  <si>
    <t>1 500 TEU (geared)</t>
  </si>
  <si>
    <t>3 500 TEU (gearless)</t>
  </si>
  <si>
    <t>Percentage share,  procurement costs of total vessel costs</t>
  </si>
  <si>
    <t>Total vessel procurement costs, daily in $</t>
  </si>
  <si>
    <r>
      <t>Linear vessel depreciation costs, daily in $</t>
    </r>
    <r>
      <rPr>
        <b/>
        <vertAlign val="superscript"/>
        <sz val="10"/>
        <rFont val="Arial"/>
        <family val="2"/>
      </rPr>
      <t>d</t>
    </r>
  </si>
  <si>
    <r>
      <t>Contribution margin I</t>
    </r>
    <r>
      <rPr>
        <b/>
        <vertAlign val="superscript"/>
        <sz val="10"/>
        <rFont val="Arial"/>
        <family val="2"/>
      </rPr>
      <t>c</t>
    </r>
  </si>
  <si>
    <t>Newbuilding prices 2011,
 in $</t>
  </si>
  <si>
    <t>Total costs (operations + vessel), 
daily 
in $</t>
  </si>
  <si>
    <r>
      <t>Contribution margin II, 
daily 
in $</t>
    </r>
    <r>
      <rPr>
        <b/>
        <vertAlign val="superscript"/>
        <sz val="10"/>
        <rFont val="Arial"/>
        <family val="2"/>
      </rPr>
      <t>f</t>
    </r>
  </si>
  <si>
    <r>
      <t>Profitability in 
percent</t>
    </r>
    <r>
      <rPr>
        <b/>
        <vertAlign val="superscript"/>
        <sz val="10"/>
        <rFont val="Arial"/>
        <family val="2"/>
      </rPr>
      <t>g</t>
    </r>
  </si>
  <si>
    <t>Feedermax (100-1 000 TEU)</t>
  </si>
  <si>
    <t>Container ship (1 000-2 000 TEU)</t>
  </si>
  <si>
    <t>Main Liner (2 000-6 000 TEU)</t>
  </si>
  <si>
    <r>
      <t>Sources:</t>
    </r>
    <r>
      <rPr>
        <sz val="10"/>
        <rFont val="Arial"/>
        <family val="2"/>
      </rPr>
      <t xml:space="preserve">  UNCTAD calculations. Newbuilding prices and daily time charter rates from Drewry’s Shipping Insight. Operating cost data from Moore Stephens’ report </t>
    </r>
    <r>
      <rPr>
        <i/>
        <sz val="10"/>
        <rFont val="Arial"/>
        <family val="2"/>
      </rPr>
      <t>OptCost 2011.</t>
    </r>
    <r>
      <rPr>
        <sz val="10"/>
        <rFont val="Arial"/>
        <family val="2"/>
      </rPr>
      <t xml:space="preserve">
</t>
    </r>
    <r>
      <rPr>
        <vertAlign val="superscript"/>
        <sz val="10"/>
        <rFont val="Arial"/>
        <family val="2"/>
      </rPr>
      <t>a</t>
    </r>
    <r>
      <rPr>
        <sz val="10"/>
        <rFont val="Arial"/>
        <family val="2"/>
      </rPr>
      <t xml:space="preserve"> The assumption is made that the vessel is 100 per cent utilized.
</t>
    </r>
    <r>
      <rPr>
        <vertAlign val="superscript"/>
        <sz val="10"/>
        <rFont val="Arial"/>
        <family val="2"/>
      </rPr>
      <t>b</t>
    </r>
    <r>
      <rPr>
        <sz val="10"/>
        <rFont val="Arial"/>
        <family val="2"/>
      </rPr>
      <t xml:space="preserve"> Based on operating cost data from Moore Stephens for the year 2010. Data for 2011 are forward projections achieved by multiplying 2010 data by the average operating cost growth rate over the last 10 years. Data for 2006 data are backward projections of the 2010 data based on Moore Stephens’ operating costs index. Operating costs include crew costs, spares, repairs and maintenance, insurance and administration.
</t>
    </r>
    <r>
      <rPr>
        <vertAlign val="superscript"/>
        <sz val="10"/>
        <rFont val="Arial"/>
        <family val="2"/>
      </rPr>
      <t>c</t>
    </r>
    <r>
      <rPr>
        <sz val="10"/>
        <rFont val="Arial"/>
        <family val="2"/>
      </rPr>
      <t xml:space="preserve"> Contribution margin I = (one year time charter rate) − (costs for operations).
</t>
    </r>
    <r>
      <rPr>
        <vertAlign val="superscript"/>
        <sz val="10"/>
        <rFont val="Arial"/>
        <family val="2"/>
      </rPr>
      <t>d</t>
    </r>
    <r>
      <rPr>
        <sz val="10"/>
        <rFont val="Arial"/>
        <family val="2"/>
      </rPr>
      <t xml:space="preserve"> Depreciation costs determined on the basis of a period of 25 years depreciation.
</t>
    </r>
    <r>
      <rPr>
        <vertAlign val="superscript"/>
        <sz val="10"/>
        <rFont val="Arial"/>
        <family val="2"/>
      </rPr>
      <t>e</t>
    </r>
    <r>
      <rPr>
        <sz val="10"/>
        <rFont val="Arial"/>
        <family val="2"/>
      </rPr>
      <t xml:space="preserve"> Costs determined by multiplying half of the procurement costs by an assumed interest rate of 4.0 per cent.
</t>
    </r>
    <r>
      <rPr>
        <vertAlign val="superscript"/>
        <sz val="10"/>
        <rFont val="Arial"/>
        <family val="2"/>
      </rPr>
      <t xml:space="preserve">f </t>
    </r>
    <r>
      <rPr>
        <sz val="10"/>
        <rFont val="Arial"/>
        <family val="2"/>
      </rPr>
      <t xml:space="preserve">Contribution margin II = (contribution margin I) – (costs for capital employed) – (vessel depreciation costs).
</t>
    </r>
    <r>
      <rPr>
        <vertAlign val="superscript"/>
        <sz val="10"/>
        <rFont val="Arial"/>
        <family val="2"/>
      </rPr>
      <t>g</t>
    </r>
    <r>
      <rPr>
        <sz val="10"/>
        <rFont val="Arial"/>
        <family val="2"/>
      </rPr>
      <t xml:space="preserve"> Profitability = (time charter rate / total vessel operating costs) – 1.
</t>
    </r>
  </si>
</sst>
</file>

<file path=xl/styles.xml><?xml version="1.0" encoding="utf-8"?>
<styleSheet xmlns="http://schemas.openxmlformats.org/spreadsheetml/2006/main">
  <numFmts count="5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 * #,##0.0_ ;_ * \-#,##0.0_ ;_ * &quot;-&quot;??_ ;_ @_ "/>
    <numFmt numFmtId="180" formatCode="_ [$€-2]\ * #,##0.00_ ;_ [$€-2]\ * \-#,##0.00_ ;_ [$€-2]\ * &quot;-&quot;??_ "/>
    <numFmt numFmtId="181" formatCode="0.0%"/>
    <numFmt numFmtId="182" formatCode="#,##0.0"/>
    <numFmt numFmtId="183" formatCode="0.00_ ;[Red]\-0.00\ "/>
    <numFmt numFmtId="184" formatCode="#\ ##0"/>
    <numFmt numFmtId="185" formatCode="0_ ;[Red]\-0\ "/>
    <numFmt numFmtId="186" formatCode="#\ ###\ ###"/>
    <numFmt numFmtId="187" formatCode="_(* #,##0_);_(* \(#,##0\);_(* &quot;-&quot;??_);_(@_)"/>
    <numFmt numFmtId="188" formatCode="_ * #,##0_ ;_ * \-#,##0_ ;_ * &quot;-&quot;??_ ;_ @_ "/>
    <numFmt numFmtId="189" formatCode="mm/yyyy"/>
    <numFmt numFmtId="190" formatCode="0.000"/>
    <numFmt numFmtId="191" formatCode="dd/mm/yyyy;@"/>
    <numFmt numFmtId="192" formatCode="[$-809]dd\ mmmm\ yyyy;@"/>
    <numFmt numFmtId="193" formatCode="mm\-yyyy"/>
    <numFmt numFmtId="194" formatCode="#\ ###\ ##0"/>
    <numFmt numFmtId="195" formatCode="###\ ###\ ##0"/>
    <numFmt numFmtId="196" formatCode="##\ ###\ ##0"/>
    <numFmt numFmtId="197" formatCode="###\ ##0"/>
    <numFmt numFmtId="198" formatCode="#\ ###\ ##0.0"/>
    <numFmt numFmtId="199" formatCode="##\ ###\ ###"/>
    <numFmt numFmtId="200" formatCode="&quot;Yes&quot;;&quot;Yes&quot;;&quot;No&quot;"/>
    <numFmt numFmtId="201" formatCode="&quot;True&quot;;&quot;True&quot;;&quot;False&quot;"/>
    <numFmt numFmtId="202" formatCode="&quot;On&quot;;&quot;On&quot;;&quot;Off&quot;"/>
    <numFmt numFmtId="203" formatCode="[$€-2]\ #,##0.00_);[Red]\([$€-2]\ #,##0.00\)"/>
    <numFmt numFmtId="204" formatCode="0.000%"/>
    <numFmt numFmtId="205" formatCode="#,##0.000"/>
    <numFmt numFmtId="206" formatCode="[$-409]dddd\,\ mmmm\ dd\,\ yyyy"/>
    <numFmt numFmtId="207" formatCode="mmm\ dd\,\ yyyy"/>
    <numFmt numFmtId="208" formatCode="\ mmmm\,\ yyyy"/>
    <numFmt numFmtId="209" formatCode="[$-409]h:mm:ss\ AM/PM"/>
    <numFmt numFmtId="210" formatCode="_ &quot;Fr.&quot;\ * #,##0_ ;_ &quot;Fr.&quot;\ * \-#,##0_ ;_ &quot;Fr.&quot;\ * &quot;-&quot;_ ;_ @_ "/>
    <numFmt numFmtId="211" formatCode="_ &quot;Fr.&quot;\ * #,##0.00_ ;_ &quot;Fr.&quot;\ * \-#,##0.00_ ;_ &quot;Fr.&quot;\ * &quot;-&quot;??_ ;_ @_ "/>
  </numFmts>
  <fonts count="48">
    <font>
      <sz val="10"/>
      <name val="Arial"/>
      <family val="0"/>
    </font>
    <font>
      <sz val="8"/>
      <name val="Arial"/>
      <family val="0"/>
    </font>
    <font>
      <u val="single"/>
      <sz val="10"/>
      <color indexed="12"/>
      <name val="Arial"/>
      <family val="0"/>
    </font>
    <font>
      <u val="single"/>
      <sz val="10"/>
      <color indexed="36"/>
      <name val="Arial"/>
      <family val="0"/>
    </font>
    <font>
      <b/>
      <sz val="11"/>
      <name val="Times New Roman"/>
      <family val="1"/>
    </font>
    <font>
      <sz val="11"/>
      <name val="Times New Roman"/>
      <family val="1"/>
    </font>
    <font>
      <b/>
      <vertAlign val="superscript"/>
      <sz val="11"/>
      <name val="Times New Roman"/>
      <family val="1"/>
    </font>
    <font>
      <sz val="11"/>
      <color indexed="48"/>
      <name val="Times New Roman"/>
      <family val="1"/>
    </font>
    <font>
      <b/>
      <sz val="18"/>
      <color indexed="56"/>
      <name val="Cambria"/>
      <family val="2"/>
    </font>
    <font>
      <b/>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i/>
      <sz val="11"/>
      <name val="Times New Roman"/>
      <family val="1"/>
    </font>
    <font>
      <vertAlign val="superscript"/>
      <sz val="11"/>
      <name val="Times New Roman"/>
      <family val="1"/>
    </font>
    <font>
      <vertAlign val="superscript"/>
      <sz val="10"/>
      <name val="Arial"/>
      <family val="2"/>
    </font>
    <font>
      <b/>
      <vertAlign val="superscript"/>
      <sz val="10"/>
      <name val="Arial"/>
      <family val="2"/>
    </font>
    <font>
      <b/>
      <i/>
      <sz val="11"/>
      <name val="Times New Roman"/>
      <family val="1"/>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34" fillId="3" borderId="0" applyNumberFormat="0" applyBorder="0" applyAlignment="0" applyProtection="0"/>
    <xf numFmtId="0" fontId="13" fillId="20" borderId="2" applyNumberFormat="0" applyAlignment="0" applyProtection="0"/>
    <xf numFmtId="0" fontId="35" fillId="20" borderId="2" applyNumberFormat="0" applyAlignment="0" applyProtection="0"/>
    <xf numFmtId="0" fontId="36"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7" borderId="2" applyNumberFormat="0" applyAlignment="0" applyProtection="0"/>
    <xf numFmtId="0" fontId="15" fillId="0" borderId="4" applyNumberFormat="0" applyFill="0" applyAlignment="0" applyProtection="0"/>
    <xf numFmtId="0" fontId="16" fillId="0" borderId="0" applyNumberForma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4" borderId="0" applyNumberFormat="0" applyBorder="0" applyAlignment="0" applyProtection="0"/>
    <xf numFmtId="0" fontId="17" fillId="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7" borderId="2" applyNumberFormat="0" applyAlignment="0" applyProtection="0"/>
    <xf numFmtId="0" fontId="43" fillId="0" borderId="8" applyNumberFormat="0" applyFill="0" applyAlignment="0" applyProtection="0"/>
    <xf numFmtId="0" fontId="44" fillId="22"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45" fillId="20" borderId="1" applyNumberFormat="0" applyAlignment="0" applyProtection="0"/>
    <xf numFmtId="9" fontId="0" fillId="0" borderId="0" applyFont="0" applyFill="0" applyBorder="0" applyAlignment="0" applyProtection="0"/>
    <xf numFmtId="0" fontId="18" fillId="3" borderId="0" applyNumberFormat="0" applyBorder="0" applyAlignment="0" applyProtection="0"/>
    <xf numFmtId="0" fontId="8" fillId="0" borderId="0" applyNumberFormat="0" applyFill="0" applyBorder="0" applyAlignment="0" applyProtection="0"/>
    <xf numFmtId="0" fontId="46" fillId="0" borderId="4" applyNumberFormat="0" applyFill="0" applyAlignment="0" applyProtection="0"/>
    <xf numFmtId="0" fontId="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24" fillId="21" borderId="3" applyNumberFormat="0" applyAlignment="0" applyProtection="0"/>
  </cellStyleXfs>
  <cellXfs count="262">
    <xf numFmtId="0" fontId="0" fillId="0" borderId="0" xfId="0" applyAlignment="1">
      <alignment/>
    </xf>
    <xf numFmtId="0" fontId="4" fillId="24" borderId="0" xfId="0" applyFont="1" applyFill="1" applyBorder="1" applyAlignment="1">
      <alignment horizontal="left"/>
    </xf>
    <xf numFmtId="184" fontId="5" fillId="24" borderId="0" xfId="0" applyNumberFormat="1" applyFont="1" applyFill="1" applyBorder="1" applyAlignment="1">
      <alignment horizontal="center"/>
    </xf>
    <xf numFmtId="0" fontId="4" fillId="24" borderId="0" xfId="0" applyFont="1" applyFill="1" applyBorder="1" applyAlignment="1">
      <alignment/>
    </xf>
    <xf numFmtId="0" fontId="4" fillId="24" borderId="10" xfId="0" applyFont="1" applyFill="1" applyBorder="1" applyAlignment="1">
      <alignment/>
    </xf>
    <xf numFmtId="0" fontId="5" fillId="24" borderId="0" xfId="0" applyFont="1" applyFill="1" applyBorder="1" applyAlignment="1">
      <alignment/>
    </xf>
    <xf numFmtId="0" fontId="4" fillId="24" borderId="0" xfId="0" applyFont="1" applyFill="1" applyBorder="1" applyAlignment="1">
      <alignment horizontal="left" vertical="top" wrapText="1"/>
    </xf>
    <xf numFmtId="0" fontId="5" fillId="24" borderId="11" xfId="0" applyFont="1" applyFill="1" applyBorder="1" applyAlignment="1">
      <alignment/>
    </xf>
    <xf numFmtId="0" fontId="4" fillId="24" borderId="11" xfId="0" applyFont="1" applyFill="1" applyBorder="1" applyAlignment="1">
      <alignment horizontal="center" vertical="top" wrapText="1"/>
    </xf>
    <xf numFmtId="0" fontId="4" fillId="24" borderId="0" xfId="0" applyFont="1" applyFill="1" applyBorder="1" applyAlignment="1">
      <alignment horizontal="center" vertical="top" wrapText="1"/>
    </xf>
    <xf numFmtId="0" fontId="5" fillId="24" borderId="0" xfId="0" applyFont="1" applyFill="1" applyBorder="1" applyAlignment="1">
      <alignment horizontal="left"/>
    </xf>
    <xf numFmtId="3" fontId="5" fillId="24" borderId="0" xfId="0" applyNumberFormat="1" applyFont="1" applyFill="1" applyBorder="1" applyAlignment="1">
      <alignment horizontal="right"/>
    </xf>
    <xf numFmtId="0" fontId="5" fillId="24" borderId="0" xfId="0" applyFont="1" applyFill="1" applyBorder="1" applyAlignment="1">
      <alignment wrapText="1"/>
    </xf>
    <xf numFmtId="0" fontId="5" fillId="24" borderId="0" xfId="0" applyFont="1" applyFill="1" applyBorder="1" applyAlignment="1">
      <alignment vertical="top"/>
    </xf>
    <xf numFmtId="0" fontId="7" fillId="24" borderId="0" xfId="0" applyFont="1" applyFill="1" applyBorder="1" applyAlignment="1">
      <alignment/>
    </xf>
    <xf numFmtId="0" fontId="5" fillId="24" borderId="0" xfId="0" applyFont="1" applyFill="1" applyBorder="1" applyAlignment="1">
      <alignment horizontal="center"/>
    </xf>
    <xf numFmtId="3" fontId="5" fillId="24" borderId="0" xfId="0" applyNumberFormat="1" applyFont="1" applyFill="1" applyBorder="1" applyAlignment="1">
      <alignment/>
    </xf>
    <xf numFmtId="0" fontId="5" fillId="24" borderId="0" xfId="0" applyFont="1" applyFill="1" applyAlignment="1">
      <alignment/>
    </xf>
    <xf numFmtId="0" fontId="4" fillId="24" borderId="0" xfId="0" applyFont="1" applyFill="1" applyAlignment="1">
      <alignment/>
    </xf>
    <xf numFmtId="0" fontId="4" fillId="24" borderId="0" xfId="0" applyFont="1" applyFill="1" applyBorder="1" applyAlignment="1">
      <alignment/>
    </xf>
    <xf numFmtId="17" fontId="5" fillId="24" borderId="0" xfId="0" applyNumberFormat="1" applyFont="1" applyFill="1" applyAlignment="1">
      <alignment/>
    </xf>
    <xf numFmtId="0" fontId="5" fillId="24" borderId="0" xfId="0" applyFont="1" applyFill="1" applyAlignment="1">
      <alignment horizontal="center"/>
    </xf>
    <xf numFmtId="184" fontId="5" fillId="24" borderId="0" xfId="68" applyNumberFormat="1" applyFont="1" applyFill="1" applyBorder="1" applyAlignment="1">
      <alignment horizontal="center"/>
    </xf>
    <xf numFmtId="184" fontId="4" fillId="24" borderId="0" xfId="68" applyNumberFormat="1" applyFont="1" applyFill="1" applyBorder="1" applyAlignment="1">
      <alignment horizontal="center"/>
    </xf>
    <xf numFmtId="0" fontId="5" fillId="24" borderId="10" xfId="0" applyFont="1" applyFill="1" applyBorder="1" applyAlignment="1">
      <alignment/>
    </xf>
    <xf numFmtId="0" fontId="4" fillId="24" borderId="0" xfId="0" applyFont="1" applyFill="1" applyBorder="1" applyAlignment="1">
      <alignment horizontal="center"/>
    </xf>
    <xf numFmtId="0" fontId="4" fillId="24" borderId="10" xfId="0" applyFont="1" applyFill="1" applyBorder="1" applyAlignment="1">
      <alignment horizontal="center"/>
    </xf>
    <xf numFmtId="0" fontId="4" fillId="24" borderId="0" xfId="0" applyFont="1" applyFill="1" applyAlignment="1">
      <alignment vertical="top"/>
    </xf>
    <xf numFmtId="0" fontId="4" fillId="24" borderId="10" xfId="0" applyFont="1" applyFill="1" applyBorder="1" applyAlignment="1">
      <alignment/>
    </xf>
    <xf numFmtId="0" fontId="4" fillId="24" borderId="12" xfId="0" applyFont="1" applyFill="1" applyBorder="1" applyAlignment="1">
      <alignment/>
    </xf>
    <xf numFmtId="0" fontId="0" fillId="24" borderId="0" xfId="0" applyFill="1" applyAlignment="1">
      <alignment/>
    </xf>
    <xf numFmtId="187" fontId="5" fillId="24" borderId="0" xfId="68" applyNumberFormat="1" applyFont="1" applyFill="1" applyAlignment="1">
      <alignment horizontal="right"/>
    </xf>
    <xf numFmtId="178" fontId="5" fillId="24" borderId="0" xfId="0" applyNumberFormat="1" applyFont="1" applyFill="1" applyAlignment="1">
      <alignment horizontal="right" indent="2"/>
    </xf>
    <xf numFmtId="187" fontId="5" fillId="24" borderId="10" xfId="68" applyNumberFormat="1" applyFont="1" applyFill="1" applyBorder="1" applyAlignment="1">
      <alignment horizontal="right"/>
    </xf>
    <xf numFmtId="187" fontId="5" fillId="24" borderId="0" xfId="68" applyNumberFormat="1" applyFont="1" applyFill="1" applyBorder="1" applyAlignment="1">
      <alignment horizontal="right"/>
    </xf>
    <xf numFmtId="178" fontId="5" fillId="24" borderId="10" xfId="0" applyNumberFormat="1" applyFont="1" applyFill="1" applyBorder="1" applyAlignment="1">
      <alignment horizontal="right" indent="2"/>
    </xf>
    <xf numFmtId="178" fontId="5" fillId="24" borderId="0" xfId="0" applyNumberFormat="1" applyFont="1" applyFill="1" applyBorder="1" applyAlignment="1">
      <alignment horizontal="right" indent="2"/>
    </xf>
    <xf numFmtId="9" fontId="5" fillId="24" borderId="0" xfId="91" applyFont="1" applyFill="1" applyBorder="1" applyAlignment="1">
      <alignment/>
    </xf>
    <xf numFmtId="0" fontId="0" fillId="24" borderId="0" xfId="0" applyFill="1" applyAlignment="1">
      <alignment horizontal="center" vertical="top" wrapText="1"/>
    </xf>
    <xf numFmtId="0" fontId="5" fillId="24" borderId="13" xfId="0" applyFont="1" applyFill="1" applyBorder="1" applyAlignment="1">
      <alignment/>
    </xf>
    <xf numFmtId="4" fontId="5" fillId="24" borderId="0" xfId="0" applyNumberFormat="1" applyFont="1" applyFill="1" applyBorder="1" applyAlignment="1">
      <alignment horizontal="right"/>
    </xf>
    <xf numFmtId="4" fontId="5" fillId="24" borderId="0" xfId="68" applyNumberFormat="1" applyFont="1" applyFill="1" applyBorder="1" applyAlignment="1">
      <alignment horizontal="right"/>
    </xf>
    <xf numFmtId="0" fontId="4" fillId="24" borderId="0" xfId="0" applyFont="1" applyFill="1" applyAlignment="1">
      <alignment horizontal="center"/>
    </xf>
    <xf numFmtId="0" fontId="4" fillId="24" borderId="11" xfId="0" applyFont="1" applyFill="1" applyBorder="1" applyAlignment="1">
      <alignment horizontal="left" vertical="top" wrapText="1"/>
    </xf>
    <xf numFmtId="0" fontId="0" fillId="24" borderId="0" xfId="0" applyFill="1" applyBorder="1" applyAlignment="1">
      <alignment/>
    </xf>
    <xf numFmtId="178" fontId="5" fillId="24" borderId="0" xfId="0" applyNumberFormat="1" applyFont="1" applyFill="1" applyAlignment="1">
      <alignment horizontal="center"/>
    </xf>
    <xf numFmtId="178" fontId="5" fillId="24" borderId="0" xfId="0" applyNumberFormat="1" applyFont="1" applyFill="1" applyAlignment="1">
      <alignment/>
    </xf>
    <xf numFmtId="178" fontId="5" fillId="24" borderId="10" xfId="0" applyNumberFormat="1" applyFont="1" applyFill="1" applyBorder="1" applyAlignment="1">
      <alignment horizontal="center"/>
    </xf>
    <xf numFmtId="178" fontId="5" fillId="24" borderId="10" xfId="0" applyNumberFormat="1" applyFont="1" applyFill="1" applyBorder="1" applyAlignment="1">
      <alignment/>
    </xf>
    <xf numFmtId="178" fontId="5" fillId="24" borderId="0" xfId="0" applyNumberFormat="1" applyFont="1" applyFill="1" applyAlignment="1">
      <alignment horizontal="right"/>
    </xf>
    <xf numFmtId="178" fontId="5" fillId="24" borderId="10" xfId="0" applyNumberFormat="1" applyFont="1" applyFill="1" applyBorder="1" applyAlignment="1">
      <alignment horizontal="right"/>
    </xf>
    <xf numFmtId="178" fontId="5" fillId="24" borderId="12" xfId="0" applyNumberFormat="1" applyFont="1" applyFill="1" applyBorder="1" applyAlignment="1">
      <alignment horizontal="right"/>
    </xf>
    <xf numFmtId="0" fontId="4" fillId="24" borderId="14" xfId="0" applyFont="1" applyFill="1" applyBorder="1" applyAlignment="1">
      <alignment horizontal="left"/>
    </xf>
    <xf numFmtId="3" fontId="5" fillId="24" borderId="0" xfId="0" applyNumberFormat="1" applyFont="1" applyFill="1" applyBorder="1" applyAlignment="1">
      <alignment horizontal="center" wrapText="1"/>
    </xf>
    <xf numFmtId="184" fontId="5" fillId="24" borderId="0" xfId="0" applyNumberFormat="1" applyFont="1" applyFill="1" applyBorder="1" applyAlignment="1">
      <alignment horizontal="right" indent="2"/>
    </xf>
    <xf numFmtId="3" fontId="5" fillId="24" borderId="10" xfId="0" applyNumberFormat="1" applyFont="1" applyFill="1" applyBorder="1" applyAlignment="1">
      <alignment horizontal="center" wrapText="1"/>
    </xf>
    <xf numFmtId="184" fontId="5" fillId="24" borderId="10" xfId="0" applyNumberFormat="1" applyFont="1" applyFill="1" applyBorder="1" applyAlignment="1">
      <alignment horizontal="right" indent="2"/>
    </xf>
    <xf numFmtId="186" fontId="5" fillId="24" borderId="0" xfId="0" applyNumberFormat="1" applyFont="1" applyFill="1" applyBorder="1" applyAlignment="1">
      <alignment horizontal="center"/>
    </xf>
    <xf numFmtId="186" fontId="5" fillId="24" borderId="0" xfId="0" applyNumberFormat="1" applyFont="1" applyFill="1" applyBorder="1" applyAlignment="1">
      <alignment horizontal="center" wrapText="1"/>
    </xf>
    <xf numFmtId="186" fontId="5" fillId="24" borderId="0" xfId="68" applyNumberFormat="1" applyFont="1" applyFill="1" applyBorder="1" applyAlignment="1">
      <alignment horizontal="center"/>
    </xf>
    <xf numFmtId="186" fontId="5" fillId="24" borderId="10" xfId="0" applyNumberFormat="1" applyFont="1" applyFill="1" applyBorder="1" applyAlignment="1">
      <alignment horizontal="center"/>
    </xf>
    <xf numFmtId="186" fontId="5" fillId="24" borderId="10" xfId="0" applyNumberFormat="1" applyFont="1" applyFill="1" applyBorder="1" applyAlignment="1">
      <alignment horizontal="center" wrapText="1"/>
    </xf>
    <xf numFmtId="0" fontId="4" fillId="24" borderId="15" xfId="0" applyFont="1" applyFill="1" applyBorder="1" applyAlignment="1">
      <alignment horizontal="center" vertical="top" wrapText="1"/>
    </xf>
    <xf numFmtId="0" fontId="4" fillId="24" borderId="16" xfId="0" applyFont="1" applyFill="1" applyBorder="1" applyAlignment="1">
      <alignment horizontal="center" vertical="top" wrapText="1"/>
    </xf>
    <xf numFmtId="182" fontId="4" fillId="24" borderId="0" xfId="0" applyNumberFormat="1" applyFont="1" applyFill="1" applyBorder="1" applyAlignment="1">
      <alignment horizontal="right" vertical="top" wrapText="1" indent="1"/>
    </xf>
    <xf numFmtId="0" fontId="5" fillId="24" borderId="17" xfId="0" applyFont="1" applyFill="1" applyBorder="1" applyAlignment="1">
      <alignment/>
    </xf>
    <xf numFmtId="3" fontId="5" fillId="24" borderId="15" xfId="0" applyNumberFormat="1" applyFont="1" applyFill="1" applyBorder="1" applyAlignment="1">
      <alignment horizontal="right"/>
    </xf>
    <xf numFmtId="0" fontId="5" fillId="24" borderId="16" xfId="0" applyFont="1" applyFill="1" applyBorder="1" applyAlignment="1">
      <alignment/>
    </xf>
    <xf numFmtId="185" fontId="5" fillId="24" borderId="0" xfId="0" applyNumberFormat="1" applyFont="1" applyFill="1" applyBorder="1" applyAlignment="1">
      <alignment/>
    </xf>
    <xf numFmtId="181" fontId="5" fillId="24" borderId="18" xfId="91" applyNumberFormat="1" applyFont="1" applyFill="1" applyBorder="1" applyAlignment="1">
      <alignment horizontal="right"/>
    </xf>
    <xf numFmtId="0" fontId="5" fillId="24" borderId="0" xfId="0" applyFont="1" applyFill="1" applyBorder="1" applyAlignment="1">
      <alignment horizontal="right"/>
    </xf>
    <xf numFmtId="0" fontId="5" fillId="24" borderId="16" xfId="0" applyFont="1" applyFill="1" applyBorder="1" applyAlignment="1">
      <alignment horizontal="right"/>
    </xf>
    <xf numFmtId="190" fontId="5" fillId="24" borderId="18" xfId="91" applyNumberFormat="1" applyFont="1" applyFill="1" applyBorder="1" applyAlignment="1">
      <alignment horizontal="right"/>
    </xf>
    <xf numFmtId="178" fontId="5" fillId="24" borderId="18" xfId="91" applyNumberFormat="1" applyFont="1" applyFill="1" applyBorder="1" applyAlignment="1">
      <alignment horizontal="right"/>
    </xf>
    <xf numFmtId="3" fontId="5" fillId="24" borderId="19" xfId="0" applyNumberFormat="1" applyFont="1" applyFill="1" applyBorder="1" applyAlignment="1">
      <alignment horizontal="right"/>
    </xf>
    <xf numFmtId="0" fontId="5" fillId="24" borderId="20" xfId="0" applyFont="1" applyFill="1" applyBorder="1" applyAlignment="1">
      <alignment/>
    </xf>
    <xf numFmtId="0" fontId="5" fillId="24" borderId="11" xfId="0" applyFont="1" applyFill="1" applyBorder="1" applyAlignment="1">
      <alignment horizontal="center"/>
    </xf>
    <xf numFmtId="185" fontId="5" fillId="24" borderId="11" xfId="0" applyNumberFormat="1" applyFont="1" applyFill="1" applyBorder="1" applyAlignment="1">
      <alignment/>
    </xf>
    <xf numFmtId="0" fontId="5" fillId="24" borderId="11" xfId="0" applyFont="1" applyFill="1" applyBorder="1" applyAlignment="1">
      <alignment horizontal="right"/>
    </xf>
    <xf numFmtId="3" fontId="5" fillId="24" borderId="11" xfId="0" applyNumberFormat="1" applyFont="1" applyFill="1" applyBorder="1" applyAlignment="1">
      <alignment horizontal="right"/>
    </xf>
    <xf numFmtId="181" fontId="5" fillId="24" borderId="21" xfId="91" applyNumberFormat="1" applyFont="1" applyFill="1" applyBorder="1" applyAlignment="1">
      <alignment horizontal="right"/>
    </xf>
    <xf numFmtId="0" fontId="24" fillId="24" borderId="0" xfId="0" applyFont="1" applyFill="1" applyAlignment="1">
      <alignment vertical="center"/>
    </xf>
    <xf numFmtId="0" fontId="9" fillId="24" borderId="22" xfId="0" applyFont="1" applyFill="1" applyBorder="1" applyAlignment="1">
      <alignment/>
    </xf>
    <xf numFmtId="0" fontId="0" fillId="24" borderId="23" xfId="0" applyFill="1" applyBorder="1" applyAlignment="1">
      <alignment/>
    </xf>
    <xf numFmtId="0" fontId="0" fillId="24" borderId="24" xfId="0" applyFill="1" applyBorder="1" applyAlignment="1">
      <alignment/>
    </xf>
    <xf numFmtId="0" fontId="0" fillId="24" borderId="25" xfId="0" applyFill="1" applyBorder="1" applyAlignment="1">
      <alignment/>
    </xf>
    <xf numFmtId="0" fontId="0" fillId="24" borderId="18" xfId="0" applyFont="1" applyFill="1" applyBorder="1" applyAlignment="1">
      <alignment/>
    </xf>
    <xf numFmtId="182" fontId="0" fillId="24" borderId="16" xfId="0" applyNumberFormat="1" applyFill="1" applyBorder="1" applyAlignment="1">
      <alignment/>
    </xf>
    <xf numFmtId="182" fontId="0" fillId="24" borderId="0" xfId="0" applyNumberFormat="1" applyFill="1" applyBorder="1" applyAlignment="1">
      <alignment/>
    </xf>
    <xf numFmtId="3" fontId="0" fillId="24" borderId="16" xfId="0" applyNumberFormat="1" applyFill="1" applyBorder="1" applyAlignment="1">
      <alignment/>
    </xf>
    <xf numFmtId="181" fontId="0" fillId="24" borderId="0" xfId="0" applyNumberFormat="1" applyFill="1" applyBorder="1" applyAlignment="1">
      <alignment/>
    </xf>
    <xf numFmtId="3" fontId="0" fillId="24" borderId="15" xfId="0" applyNumberFormat="1" applyFill="1" applyBorder="1" applyAlignment="1">
      <alignment/>
    </xf>
    <xf numFmtId="0" fontId="0" fillId="24" borderId="18" xfId="0" applyFill="1" applyBorder="1" applyAlignment="1">
      <alignment/>
    </xf>
    <xf numFmtId="0" fontId="0" fillId="24" borderId="26" xfId="0" applyFill="1" applyBorder="1" applyAlignment="1">
      <alignment/>
    </xf>
    <xf numFmtId="182" fontId="0" fillId="24" borderId="27" xfId="0" applyNumberFormat="1" applyFill="1" applyBorder="1" applyAlignment="1">
      <alignment/>
    </xf>
    <xf numFmtId="182" fontId="0" fillId="24" borderId="10" xfId="0" applyNumberFormat="1" applyFill="1" applyBorder="1" applyAlignment="1">
      <alignment/>
    </xf>
    <xf numFmtId="3" fontId="0" fillId="24" borderId="27" xfId="0" applyNumberFormat="1" applyFill="1" applyBorder="1" applyAlignment="1">
      <alignment/>
    </xf>
    <xf numFmtId="182" fontId="0" fillId="24" borderId="23" xfId="0" applyNumberFormat="1" applyFill="1" applyBorder="1" applyAlignment="1">
      <alignment/>
    </xf>
    <xf numFmtId="182" fontId="0" fillId="24" borderId="24" xfId="0" applyNumberFormat="1" applyFill="1" applyBorder="1" applyAlignment="1">
      <alignment/>
    </xf>
    <xf numFmtId="3" fontId="0" fillId="24" borderId="23" xfId="0" applyNumberFormat="1" applyFill="1" applyBorder="1" applyAlignment="1">
      <alignment/>
    </xf>
    <xf numFmtId="3" fontId="0" fillId="24" borderId="25" xfId="0" applyNumberFormat="1" applyFill="1" applyBorder="1" applyAlignment="1">
      <alignment/>
    </xf>
    <xf numFmtId="181" fontId="0" fillId="24" borderId="10" xfId="0" applyNumberFormat="1" applyFill="1" applyBorder="1" applyAlignment="1">
      <alignment/>
    </xf>
    <xf numFmtId="3" fontId="0" fillId="24" borderId="28" xfId="0" applyNumberFormat="1" applyFill="1" applyBorder="1" applyAlignment="1">
      <alignment/>
    </xf>
    <xf numFmtId="0" fontId="9" fillId="24" borderId="29" xfId="0" applyFont="1" applyFill="1" applyBorder="1" applyAlignment="1">
      <alignment/>
    </xf>
    <xf numFmtId="0" fontId="0" fillId="24" borderId="30" xfId="0" applyFill="1" applyBorder="1" applyAlignment="1">
      <alignment/>
    </xf>
    <xf numFmtId="182" fontId="9" fillId="24" borderId="30" xfId="0" applyNumberFormat="1" applyFont="1" applyFill="1" applyBorder="1" applyAlignment="1">
      <alignment/>
    </xf>
    <xf numFmtId="0" fontId="9" fillId="24" borderId="0" xfId="0" applyFont="1" applyFill="1" applyBorder="1" applyAlignment="1">
      <alignment/>
    </xf>
    <xf numFmtId="182" fontId="0" fillId="24" borderId="0" xfId="0" applyNumberFormat="1" applyFill="1" applyAlignment="1">
      <alignment/>
    </xf>
    <xf numFmtId="0" fontId="0" fillId="24" borderId="0" xfId="0" applyFill="1" applyAlignment="1">
      <alignment/>
    </xf>
    <xf numFmtId="0" fontId="0" fillId="24" borderId="0" xfId="0" applyFont="1" applyFill="1" applyBorder="1" applyAlignment="1">
      <alignment horizontal="right" vertical="center"/>
    </xf>
    <xf numFmtId="0" fontId="0" fillId="24" borderId="0" xfId="0" applyFill="1" applyBorder="1" applyAlignment="1">
      <alignment horizontal="left" vertical="center" wrapText="1"/>
    </xf>
    <xf numFmtId="0" fontId="0" fillId="24" borderId="0" xfId="0" applyFill="1" applyAlignment="1">
      <alignment horizontal="right" vertical="center"/>
    </xf>
    <xf numFmtId="0" fontId="0" fillId="24" borderId="0" xfId="0" applyFill="1" applyBorder="1" applyAlignment="1">
      <alignment/>
    </xf>
    <xf numFmtId="181" fontId="0" fillId="24" borderId="0" xfId="0" applyNumberFormat="1" applyFill="1" applyAlignment="1">
      <alignment/>
    </xf>
    <xf numFmtId="2" fontId="0" fillId="24" borderId="0" xfId="0" applyNumberFormat="1" applyFill="1" applyAlignment="1">
      <alignment/>
    </xf>
    <xf numFmtId="9" fontId="0" fillId="24" borderId="0" xfId="0" applyNumberFormat="1" applyFill="1" applyAlignment="1">
      <alignment/>
    </xf>
    <xf numFmtId="10" fontId="0" fillId="24" borderId="0" xfId="0" applyNumberFormat="1" applyFill="1" applyAlignment="1">
      <alignment/>
    </xf>
    <xf numFmtId="0" fontId="9" fillId="24" borderId="0" xfId="0" applyFont="1" applyFill="1" applyAlignment="1">
      <alignment/>
    </xf>
    <xf numFmtId="197" fontId="0" fillId="24" borderId="16" xfId="0" applyNumberFormat="1" applyFill="1" applyBorder="1" applyAlignment="1">
      <alignment/>
    </xf>
    <xf numFmtId="197" fontId="0" fillId="24" borderId="0" xfId="0" applyNumberFormat="1" applyFill="1" applyBorder="1" applyAlignment="1">
      <alignment/>
    </xf>
    <xf numFmtId="197" fontId="0" fillId="24" borderId="27" xfId="0" applyNumberFormat="1" applyFill="1" applyBorder="1" applyAlignment="1">
      <alignment/>
    </xf>
    <xf numFmtId="197" fontId="0" fillId="24" borderId="10" xfId="0" applyNumberFormat="1" applyFill="1" applyBorder="1" applyAlignment="1">
      <alignment/>
    </xf>
    <xf numFmtId="197" fontId="0" fillId="24" borderId="23" xfId="0" applyNumberFormat="1" applyFill="1" applyBorder="1" applyAlignment="1">
      <alignment/>
    </xf>
    <xf numFmtId="197" fontId="0" fillId="24" borderId="24" xfId="0" applyNumberFormat="1" applyFill="1" applyBorder="1" applyAlignment="1">
      <alignment/>
    </xf>
    <xf numFmtId="199" fontId="0" fillId="24" borderId="16" xfId="0" applyNumberFormat="1" applyFill="1" applyBorder="1" applyAlignment="1">
      <alignment/>
    </xf>
    <xf numFmtId="199" fontId="0" fillId="24" borderId="27" xfId="0" applyNumberFormat="1" applyFill="1" applyBorder="1" applyAlignment="1">
      <alignment/>
    </xf>
    <xf numFmtId="0" fontId="4" fillId="24" borderId="11" xfId="0" applyFont="1" applyFill="1" applyBorder="1" applyAlignment="1">
      <alignment horizontal="center" wrapText="1"/>
    </xf>
    <xf numFmtId="0" fontId="9" fillId="24" borderId="31" xfId="0" applyFont="1" applyFill="1" applyBorder="1" applyAlignment="1">
      <alignment horizontal="center" wrapText="1"/>
    </xf>
    <xf numFmtId="0" fontId="9" fillId="24" borderId="32" xfId="0" applyFont="1" applyFill="1" applyBorder="1" applyAlignment="1">
      <alignment horizontal="center" wrapText="1"/>
    </xf>
    <xf numFmtId="0" fontId="9" fillId="24" borderId="12" xfId="0" applyFont="1" applyFill="1" applyBorder="1" applyAlignment="1">
      <alignment horizontal="center" wrapText="1"/>
    </xf>
    <xf numFmtId="0" fontId="9" fillId="24" borderId="33" xfId="0" applyFont="1" applyFill="1" applyBorder="1" applyAlignment="1">
      <alignment horizontal="center" wrapText="1"/>
    </xf>
    <xf numFmtId="0" fontId="29" fillId="24" borderId="0" xfId="0" applyFont="1" applyFill="1" applyAlignment="1">
      <alignment horizontal="left"/>
    </xf>
    <xf numFmtId="0" fontId="5" fillId="24" borderId="0" xfId="0" applyFont="1" applyFill="1" applyAlignment="1">
      <alignment horizontal="left"/>
    </xf>
    <xf numFmtId="0" fontId="0" fillId="24" borderId="0" xfId="0" applyFill="1" applyBorder="1" applyAlignment="1">
      <alignment vertical="center" wrapText="1"/>
    </xf>
    <xf numFmtId="181" fontId="0" fillId="24" borderId="0" xfId="0" applyNumberFormat="1" applyFill="1" applyBorder="1" applyAlignment="1">
      <alignment horizontal="center" vertical="center"/>
    </xf>
    <xf numFmtId="1" fontId="0" fillId="24" borderId="0" xfId="0" applyNumberFormat="1" applyFill="1" applyBorder="1" applyAlignment="1">
      <alignment horizontal="center" vertical="center"/>
    </xf>
    <xf numFmtId="0" fontId="2" fillId="24" borderId="0" xfId="84" applyFill="1" applyBorder="1" applyAlignment="1" applyProtection="1">
      <alignment/>
      <protection/>
    </xf>
    <xf numFmtId="0" fontId="0" fillId="24" borderId="10" xfId="0" applyFill="1" applyBorder="1" applyAlignment="1">
      <alignment/>
    </xf>
    <xf numFmtId="0" fontId="0" fillId="24" borderId="24" xfId="0" applyFill="1" applyBorder="1" applyAlignment="1">
      <alignment vertical="center" wrapText="1"/>
    </xf>
    <xf numFmtId="181" fontId="0" fillId="24" borderId="24" xfId="0" applyNumberFormat="1" applyFill="1" applyBorder="1" applyAlignment="1">
      <alignment horizontal="center" vertical="center"/>
    </xf>
    <xf numFmtId="0" fontId="0" fillId="24" borderId="10" xfId="0" applyFill="1" applyBorder="1" applyAlignment="1">
      <alignment vertical="center" wrapText="1"/>
    </xf>
    <xf numFmtId="181" fontId="0" fillId="24" borderId="10" xfId="0" applyNumberFormat="1" applyFill="1" applyBorder="1" applyAlignment="1">
      <alignment horizontal="center" vertical="center"/>
    </xf>
    <xf numFmtId="0" fontId="0" fillId="24" borderId="24" xfId="0" applyFill="1" applyBorder="1" applyAlignment="1">
      <alignment horizontal="center" vertical="center"/>
    </xf>
    <xf numFmtId="43" fontId="5" fillId="24" borderId="0" xfId="68" applyFont="1" applyFill="1" applyBorder="1" applyAlignment="1">
      <alignment horizontal="center"/>
    </xf>
    <xf numFmtId="0" fontId="29" fillId="24" borderId="10" xfId="0" applyFont="1" applyFill="1" applyBorder="1" applyAlignment="1">
      <alignment horizontal="left"/>
    </xf>
    <xf numFmtId="0" fontId="29" fillId="24" borderId="10" xfId="0" applyFont="1" applyFill="1" applyBorder="1" applyAlignment="1">
      <alignment horizontal="right"/>
    </xf>
    <xf numFmtId="0" fontId="5" fillId="24" borderId="10" xfId="0" applyFont="1" applyFill="1" applyBorder="1" applyAlignment="1">
      <alignment horizontal="left"/>
    </xf>
    <xf numFmtId="178" fontId="5" fillId="24" borderId="0" xfId="68" applyNumberFormat="1" applyFont="1" applyFill="1" applyAlignment="1">
      <alignment horizontal="right"/>
    </xf>
    <xf numFmtId="178" fontId="5" fillId="24" borderId="0" xfId="0" applyNumberFormat="1" applyFont="1" applyFill="1" applyBorder="1" applyAlignment="1">
      <alignment horizontal="right"/>
    </xf>
    <xf numFmtId="4" fontId="5" fillId="24" borderId="0" xfId="68" applyNumberFormat="1" applyFont="1" applyFill="1" applyAlignment="1">
      <alignment horizontal="right"/>
    </xf>
    <xf numFmtId="4" fontId="5" fillId="24" borderId="0" xfId="0" applyNumberFormat="1" applyFont="1" applyFill="1" applyAlignment="1">
      <alignment horizontal="right"/>
    </xf>
    <xf numFmtId="0" fontId="4" fillId="24" borderId="0" xfId="0" applyFont="1" applyFill="1" applyAlignment="1">
      <alignment/>
    </xf>
    <xf numFmtId="182" fontId="5" fillId="24" borderId="0" xfId="68" applyNumberFormat="1" applyFont="1" applyFill="1" applyAlignment="1">
      <alignment horizontal="right"/>
    </xf>
    <xf numFmtId="182" fontId="5" fillId="24" borderId="0" xfId="0" applyNumberFormat="1" applyFont="1" applyFill="1" applyBorder="1" applyAlignment="1">
      <alignment horizontal="right"/>
    </xf>
    <xf numFmtId="182" fontId="5" fillId="24" borderId="0" xfId="0" applyNumberFormat="1" applyFont="1" applyFill="1" applyAlignment="1">
      <alignment/>
    </xf>
    <xf numFmtId="182" fontId="5" fillId="24" borderId="0" xfId="68" applyNumberFormat="1" applyFont="1" applyFill="1" applyBorder="1" applyAlignment="1">
      <alignment horizontal="right"/>
    </xf>
    <xf numFmtId="182" fontId="5" fillId="24" borderId="10" xfId="68" applyNumberFormat="1" applyFont="1" applyFill="1" applyBorder="1" applyAlignment="1">
      <alignment horizontal="right"/>
    </xf>
    <xf numFmtId="182" fontId="5" fillId="24" borderId="10" xfId="0" applyNumberFormat="1" applyFont="1" applyFill="1" applyBorder="1" applyAlignment="1">
      <alignment horizontal="right"/>
    </xf>
    <xf numFmtId="182" fontId="5" fillId="24" borderId="10" xfId="0" applyNumberFormat="1" applyFont="1" applyFill="1" applyBorder="1" applyAlignment="1">
      <alignment/>
    </xf>
    <xf numFmtId="182" fontId="5" fillId="24" borderId="0" xfId="0" applyNumberFormat="1" applyFont="1" applyFill="1" applyAlignment="1">
      <alignment horizontal="right"/>
    </xf>
    <xf numFmtId="182" fontId="5" fillId="24" borderId="0" xfId="0" applyNumberFormat="1" applyFont="1" applyFill="1" applyBorder="1" applyAlignment="1">
      <alignment/>
    </xf>
    <xf numFmtId="0" fontId="4" fillId="24" borderId="0" xfId="0" applyFont="1" applyFill="1" applyBorder="1" applyAlignment="1">
      <alignment horizontal="right"/>
    </xf>
    <xf numFmtId="0" fontId="29" fillId="24" borderId="0" xfId="0" applyFont="1" applyFill="1" applyBorder="1" applyAlignment="1">
      <alignment horizontal="center"/>
    </xf>
    <xf numFmtId="0" fontId="29" fillId="24" borderId="0" xfId="0" applyFont="1" applyFill="1" applyAlignment="1">
      <alignment/>
    </xf>
    <xf numFmtId="0" fontId="29" fillId="24" borderId="10" xfId="0" applyFont="1" applyFill="1" applyBorder="1" applyAlignment="1">
      <alignment horizontal="center"/>
    </xf>
    <xf numFmtId="0" fontId="5" fillId="24" borderId="12" xfId="0" applyFont="1" applyFill="1" applyBorder="1" applyAlignment="1">
      <alignment horizontal="left"/>
    </xf>
    <xf numFmtId="0" fontId="25" fillId="24" borderId="0" xfId="0" applyFont="1" applyFill="1" applyBorder="1" applyAlignment="1">
      <alignment/>
    </xf>
    <xf numFmtId="186" fontId="5" fillId="24" borderId="12" xfId="0" applyNumberFormat="1" applyFont="1" applyFill="1" applyBorder="1" applyAlignment="1">
      <alignment horizontal="center" wrapText="1"/>
    </xf>
    <xf numFmtId="3" fontId="5" fillId="24" borderId="12" xfId="0" applyNumberFormat="1" applyFont="1" applyFill="1" applyBorder="1" applyAlignment="1">
      <alignment horizontal="center"/>
    </xf>
    <xf numFmtId="184" fontId="5" fillId="24" borderId="12" xfId="0" applyNumberFormat="1" applyFont="1" applyFill="1" applyBorder="1" applyAlignment="1">
      <alignment horizontal="right" indent="2"/>
    </xf>
    <xf numFmtId="0" fontId="29" fillId="24" borderId="25" xfId="0" applyFont="1" applyFill="1" applyBorder="1" applyAlignment="1">
      <alignment horizontal="right" vertical="top"/>
    </xf>
    <xf numFmtId="0" fontId="29" fillId="24" borderId="19" xfId="0" applyFont="1" applyFill="1" applyBorder="1" applyAlignment="1">
      <alignment horizontal="center" vertical="top" wrapText="1"/>
    </xf>
    <xf numFmtId="0" fontId="29" fillId="24" borderId="20" xfId="0" applyFont="1" applyFill="1" applyBorder="1" applyAlignment="1">
      <alignment horizontal="center" vertical="top" wrapText="1"/>
    </xf>
    <xf numFmtId="0" fontId="29" fillId="24" borderId="11" xfId="0" applyFont="1" applyFill="1" applyBorder="1" applyAlignment="1">
      <alignment horizontal="center" vertical="top" wrapText="1"/>
    </xf>
    <xf numFmtId="0" fontId="30" fillId="24" borderId="10" xfId="0" applyFont="1" applyFill="1" applyBorder="1" applyAlignment="1">
      <alignment/>
    </xf>
    <xf numFmtId="0" fontId="31" fillId="24" borderId="10" xfId="0" applyFont="1" applyFill="1" applyBorder="1" applyAlignment="1">
      <alignment horizontal="center" vertical="center" wrapText="1"/>
    </xf>
    <xf numFmtId="0" fontId="31" fillId="24" borderId="10" xfId="0" applyFont="1" applyFill="1" applyBorder="1" applyAlignment="1">
      <alignment horizontal="center" vertical="center"/>
    </xf>
    <xf numFmtId="0" fontId="9" fillId="24" borderId="0" xfId="0" applyFont="1" applyFill="1" applyAlignment="1">
      <alignment horizontal="center" vertical="center"/>
    </xf>
    <xf numFmtId="0" fontId="0" fillId="24" borderId="0" xfId="0" applyFont="1" applyFill="1" applyAlignment="1">
      <alignment horizontal="center" vertical="center"/>
    </xf>
    <xf numFmtId="43" fontId="4" fillId="24" borderId="0" xfId="68" applyFont="1" applyFill="1" applyBorder="1" applyAlignment="1">
      <alignment horizontal="center" wrapText="1"/>
    </xf>
    <xf numFmtId="0" fontId="5" fillId="24" borderId="0" xfId="0" applyFont="1" applyFill="1" applyAlignment="1">
      <alignment vertical="top" wrapText="1"/>
    </xf>
    <xf numFmtId="0" fontId="29" fillId="24" borderId="32" xfId="0" applyFont="1" applyFill="1" applyBorder="1" applyAlignment="1">
      <alignment horizontal="center"/>
    </xf>
    <xf numFmtId="184" fontId="5" fillId="24" borderId="16" xfId="0" applyNumberFormat="1" applyFont="1" applyFill="1" applyBorder="1" applyAlignment="1">
      <alignment horizontal="right" indent="2"/>
    </xf>
    <xf numFmtId="184" fontId="5" fillId="24" borderId="27" xfId="0" applyNumberFormat="1" applyFont="1" applyFill="1" applyBorder="1" applyAlignment="1">
      <alignment horizontal="right" indent="2"/>
    </xf>
    <xf numFmtId="184" fontId="5" fillId="24" borderId="32" xfId="0" applyNumberFormat="1" applyFont="1" applyFill="1" applyBorder="1" applyAlignment="1">
      <alignment horizontal="right" indent="2"/>
    </xf>
    <xf numFmtId="0" fontId="25" fillId="24" borderId="0" xfId="0" applyFont="1" applyFill="1" applyAlignment="1">
      <alignment/>
    </xf>
    <xf numFmtId="0" fontId="5" fillId="24" borderId="0" xfId="0" applyFont="1" applyFill="1" applyAlignment="1">
      <alignment/>
    </xf>
    <xf numFmtId="181" fontId="10" fillId="24" borderId="15" xfId="0" applyNumberFormat="1" applyFont="1" applyFill="1" applyBorder="1" applyAlignment="1">
      <alignment/>
    </xf>
    <xf numFmtId="181" fontId="0" fillId="24" borderId="15" xfId="0" applyNumberFormat="1" applyFont="1" applyFill="1" applyBorder="1" applyAlignment="1">
      <alignment/>
    </xf>
    <xf numFmtId="181" fontId="0" fillId="24" borderId="26" xfId="0" applyNumberFormat="1" applyFont="1" applyFill="1" applyBorder="1" applyAlignment="1">
      <alignment/>
    </xf>
    <xf numFmtId="0" fontId="0" fillId="24" borderId="25" xfId="0" applyFont="1" applyFill="1" applyBorder="1" applyAlignment="1">
      <alignment/>
    </xf>
    <xf numFmtId="181" fontId="0" fillId="24" borderId="28" xfId="0" applyNumberFormat="1" applyFont="1" applyFill="1" applyBorder="1" applyAlignment="1">
      <alignment/>
    </xf>
    <xf numFmtId="0" fontId="4" fillId="24" borderId="0" xfId="0" applyFont="1" applyFill="1" applyBorder="1" applyAlignment="1">
      <alignment horizontal="center" vertical="top" wrapText="1"/>
    </xf>
    <xf numFmtId="0" fontId="9" fillId="24" borderId="0" xfId="0" applyFont="1" applyFill="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197" fontId="0" fillId="24" borderId="16" xfId="0" applyNumberFormat="1" applyFill="1" applyBorder="1" applyAlignment="1">
      <alignment horizontal="left" indent="2"/>
    </xf>
    <xf numFmtId="197" fontId="0" fillId="24" borderId="0" xfId="0" applyNumberFormat="1" applyFill="1" applyBorder="1" applyAlignment="1">
      <alignment horizontal="left" indent="2"/>
    </xf>
    <xf numFmtId="197" fontId="0" fillId="24" borderId="27" xfId="0" applyNumberFormat="1" applyFill="1" applyBorder="1" applyAlignment="1">
      <alignment horizontal="left" indent="2"/>
    </xf>
    <xf numFmtId="197" fontId="0" fillId="24" borderId="10" xfId="0" applyNumberFormat="1" applyFill="1" applyBorder="1" applyAlignment="1">
      <alignment horizontal="left" indent="2"/>
    </xf>
    <xf numFmtId="197" fontId="0" fillId="24" borderId="23" xfId="0" applyNumberFormat="1" applyFill="1" applyBorder="1" applyAlignment="1">
      <alignment horizontal="left" indent="2"/>
    </xf>
    <xf numFmtId="197" fontId="0" fillId="24" borderId="24" xfId="0" applyNumberFormat="1" applyFill="1" applyBorder="1" applyAlignment="1">
      <alignment horizontal="left" indent="2"/>
    </xf>
    <xf numFmtId="0" fontId="0" fillId="24" borderId="30" xfId="0" applyFill="1" applyBorder="1" applyAlignment="1">
      <alignment horizontal="left" indent="2"/>
    </xf>
    <xf numFmtId="0" fontId="0" fillId="24" borderId="0" xfId="0" applyFill="1" applyAlignment="1">
      <alignment horizontal="left" indent="2"/>
    </xf>
    <xf numFmtId="0" fontId="0" fillId="24" borderId="24" xfId="0" applyFill="1" applyBorder="1" applyAlignment="1">
      <alignment horizontal="right"/>
    </xf>
    <xf numFmtId="197" fontId="0" fillId="24" borderId="16" xfId="0" applyNumberFormat="1" applyFill="1" applyBorder="1" applyAlignment="1">
      <alignment horizontal="right" indent="2"/>
    </xf>
    <xf numFmtId="197" fontId="0" fillId="24" borderId="0" xfId="0" applyNumberFormat="1" applyFill="1" applyBorder="1" applyAlignment="1">
      <alignment horizontal="right" indent="2"/>
    </xf>
    <xf numFmtId="197" fontId="0" fillId="24" borderId="27" xfId="0" applyNumberFormat="1" applyFill="1" applyBorder="1" applyAlignment="1">
      <alignment horizontal="right" indent="2"/>
    </xf>
    <xf numFmtId="0" fontId="29" fillId="24" borderId="23" xfId="0" applyFont="1" applyFill="1" applyBorder="1" applyAlignment="1">
      <alignment horizontal="center" vertical="top"/>
    </xf>
    <xf numFmtId="0" fontId="29" fillId="24" borderId="24" xfId="0" applyFont="1" applyFill="1" applyBorder="1" applyAlignment="1">
      <alignment horizontal="center" vertical="top"/>
    </xf>
    <xf numFmtId="0" fontId="29" fillId="24" borderId="22" xfId="0" applyFont="1" applyFill="1" applyBorder="1" applyAlignment="1">
      <alignment horizontal="center" vertical="top" wrapText="1"/>
    </xf>
    <xf numFmtId="0" fontId="29" fillId="24" borderId="21" xfId="0" applyFont="1" applyFill="1" applyBorder="1" applyAlignment="1">
      <alignment horizontal="center" vertical="top" wrapText="1"/>
    </xf>
    <xf numFmtId="0" fontId="29" fillId="24" borderId="25" xfId="0" applyFont="1" applyFill="1" applyBorder="1" applyAlignment="1">
      <alignment horizontal="center" vertical="top"/>
    </xf>
    <xf numFmtId="0" fontId="25" fillId="24" borderId="0" xfId="0" applyFont="1" applyFill="1" applyAlignment="1">
      <alignment horizontal="left" wrapText="1"/>
    </xf>
    <xf numFmtId="0" fontId="4" fillId="24" borderId="0" xfId="0" applyFont="1" applyFill="1" applyAlignment="1">
      <alignment horizontal="center"/>
    </xf>
    <xf numFmtId="197" fontId="0" fillId="24" borderId="10" xfId="0" applyNumberFormat="1" applyFill="1" applyBorder="1" applyAlignment="1">
      <alignment horizontal="right" indent="2"/>
    </xf>
    <xf numFmtId="197" fontId="0" fillId="24" borderId="23" xfId="0" applyNumberFormat="1" applyFill="1" applyBorder="1" applyAlignment="1">
      <alignment horizontal="right" indent="2"/>
    </xf>
    <xf numFmtId="197" fontId="0" fillId="24" borderId="24" xfId="0" applyNumberFormat="1" applyFill="1" applyBorder="1" applyAlignment="1">
      <alignment horizontal="right" indent="2"/>
    </xf>
    <xf numFmtId="0" fontId="0" fillId="24" borderId="0" xfId="0" applyFill="1" applyAlignment="1">
      <alignment horizontal="right" indent="3"/>
    </xf>
    <xf numFmtId="0" fontId="0" fillId="24" borderId="0" xfId="0" applyFont="1" applyFill="1" applyAlignment="1">
      <alignment horizontal="right" vertical="center" indent="3"/>
    </xf>
    <xf numFmtId="0" fontId="0" fillId="24" borderId="22" xfId="0" applyFill="1" applyBorder="1" applyAlignment="1">
      <alignment horizontal="right" indent="3"/>
    </xf>
    <xf numFmtId="0" fontId="0" fillId="24" borderId="30" xfId="0" applyFill="1" applyBorder="1" applyAlignment="1">
      <alignment horizontal="right" indent="3"/>
    </xf>
    <xf numFmtId="0" fontId="9" fillId="24" borderId="31" xfId="0" applyFont="1" applyFill="1" applyBorder="1" applyAlignment="1">
      <alignment horizontal="right" wrapText="1" indent="3"/>
    </xf>
    <xf numFmtId="0" fontId="0" fillId="24" borderId="0" xfId="0" applyFill="1" applyBorder="1" applyAlignment="1">
      <alignment horizontal="right" indent="3"/>
    </xf>
    <xf numFmtId="0" fontId="0" fillId="24" borderId="18" xfId="0" applyFill="1" applyBorder="1" applyAlignment="1">
      <alignment horizontal="right" indent="1"/>
    </xf>
    <xf numFmtId="0" fontId="0" fillId="24" borderId="26" xfId="0" applyFill="1" applyBorder="1" applyAlignment="1">
      <alignment horizontal="right" indent="1"/>
    </xf>
    <xf numFmtId="0" fontId="0" fillId="24" borderId="22" xfId="0" applyFill="1" applyBorder="1" applyAlignment="1">
      <alignment horizontal="right" indent="1"/>
    </xf>
    <xf numFmtId="0" fontId="0" fillId="24" borderId="25" xfId="0" applyFill="1" applyBorder="1" applyAlignment="1">
      <alignment horizontal="right"/>
    </xf>
    <xf numFmtId="0" fontId="4" fillId="24" borderId="0" xfId="0" applyFont="1" applyFill="1" applyAlignment="1">
      <alignment horizontal="center" wrapText="1"/>
    </xf>
    <xf numFmtId="0" fontId="29" fillId="24" borderId="0" xfId="0" applyFont="1" applyFill="1" applyBorder="1" applyAlignment="1">
      <alignment horizontal="center"/>
    </xf>
    <xf numFmtId="0" fontId="29" fillId="24" borderId="0" xfId="0" applyFont="1" applyFill="1" applyAlignment="1">
      <alignment horizontal="center"/>
    </xf>
    <xf numFmtId="0" fontId="25" fillId="24" borderId="0" xfId="0" applyFont="1" applyFill="1" applyAlignment="1">
      <alignment horizontal="left" vertical="top" wrapText="1"/>
    </xf>
    <xf numFmtId="0" fontId="5" fillId="24" borderId="0" xfId="0" applyFont="1" applyFill="1" applyAlignment="1">
      <alignment horizontal="left" vertical="top" wrapText="1"/>
    </xf>
    <xf numFmtId="0" fontId="4" fillId="24" borderId="0" xfId="0" applyFont="1" applyFill="1" applyBorder="1" applyAlignment="1">
      <alignment horizontal="center"/>
    </xf>
    <xf numFmtId="43" fontId="4" fillId="24" borderId="0" xfId="68" applyFont="1" applyFill="1" applyBorder="1" applyAlignment="1">
      <alignment horizontal="center" wrapText="1"/>
    </xf>
    <xf numFmtId="43" fontId="5" fillId="24" borderId="0" xfId="68" applyFont="1" applyFill="1" applyBorder="1" applyAlignment="1">
      <alignment horizontal="center"/>
    </xf>
    <xf numFmtId="0" fontId="29" fillId="24" borderId="10" xfId="0" applyFont="1" applyFill="1" applyBorder="1" applyAlignment="1">
      <alignment horizontal="center"/>
    </xf>
    <xf numFmtId="0" fontId="29" fillId="24" borderId="27" xfId="0" applyFont="1" applyFill="1" applyBorder="1" applyAlignment="1">
      <alignment horizontal="center"/>
    </xf>
    <xf numFmtId="43" fontId="4" fillId="24" borderId="16" xfId="68" applyFont="1" applyFill="1" applyBorder="1" applyAlignment="1">
      <alignment horizontal="center"/>
    </xf>
    <xf numFmtId="43" fontId="4" fillId="24" borderId="0" xfId="68" applyFont="1" applyFill="1" applyBorder="1" applyAlignment="1">
      <alignment horizontal="center"/>
    </xf>
    <xf numFmtId="0" fontId="25" fillId="24" borderId="0" xfId="0" applyFont="1" applyFill="1" applyBorder="1" applyAlignment="1">
      <alignment horizontal="left" wrapText="1"/>
    </xf>
    <xf numFmtId="0" fontId="5" fillId="24" borderId="0" xfId="0" applyFont="1" applyFill="1" applyBorder="1" applyAlignment="1">
      <alignment horizontal="left" wrapText="1"/>
    </xf>
    <xf numFmtId="0" fontId="4" fillId="24" borderId="0" xfId="0" applyFont="1" applyFill="1" applyBorder="1" applyAlignment="1">
      <alignment horizontal="center" wrapText="1"/>
    </xf>
    <xf numFmtId="0" fontId="29" fillId="24" borderId="24"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5" fillId="24" borderId="0" xfId="0" applyFont="1" applyFill="1" applyBorder="1" applyAlignment="1">
      <alignment horizontal="left" vertical="top" wrapText="1"/>
    </xf>
    <xf numFmtId="0" fontId="5" fillId="24" borderId="0" xfId="0" applyFont="1" applyFill="1" applyBorder="1" applyAlignment="1">
      <alignment horizontal="left" vertical="top"/>
    </xf>
    <xf numFmtId="0" fontId="0" fillId="24" borderId="0" xfId="0" applyFill="1" applyBorder="1" applyAlignment="1">
      <alignment/>
    </xf>
    <xf numFmtId="0" fontId="0" fillId="24" borderId="0" xfId="0" applyFill="1" applyAlignment="1">
      <alignment/>
    </xf>
    <xf numFmtId="0" fontId="0" fillId="24" borderId="0" xfId="0" applyFill="1" applyBorder="1" applyAlignment="1">
      <alignment vertical="center"/>
    </xf>
    <xf numFmtId="0" fontId="0" fillId="24" borderId="0" xfId="0" applyFill="1" applyBorder="1" applyAlignment="1">
      <alignment horizontal="left" vertical="center" wrapText="1"/>
    </xf>
    <xf numFmtId="0" fontId="30" fillId="24" borderId="0" xfId="0" applyFont="1" applyFill="1" applyBorder="1" applyAlignment="1">
      <alignment horizontal="left" wrapText="1"/>
    </xf>
    <xf numFmtId="0" fontId="0" fillId="24" borderId="0" xfId="0" applyFont="1" applyFill="1" applyBorder="1" applyAlignment="1">
      <alignment horizontal="left" wrapText="1"/>
    </xf>
    <xf numFmtId="0" fontId="9" fillId="24" borderId="0" xfId="0" applyFont="1" applyFill="1" applyBorder="1" applyAlignment="1">
      <alignment horizontal="center" vertical="center" wrapText="1"/>
    </xf>
    <xf numFmtId="0" fontId="9" fillId="24" borderId="24" xfId="0" applyFont="1" applyFill="1" applyBorder="1" applyAlignment="1">
      <alignment horizontal="center" vertical="center" textRotation="90"/>
    </xf>
    <xf numFmtId="0" fontId="9" fillId="24" borderId="0" xfId="0" applyFont="1" applyFill="1" applyBorder="1" applyAlignment="1">
      <alignment horizontal="center" vertical="center" textRotation="90"/>
    </xf>
    <xf numFmtId="0" fontId="9" fillId="24" borderId="10" xfId="0" applyFont="1" applyFill="1" applyBorder="1" applyAlignment="1">
      <alignment horizontal="center" vertical="center" textRotation="90"/>
    </xf>
    <xf numFmtId="0" fontId="9" fillId="24" borderId="0" xfId="0" applyFont="1" applyFill="1" applyBorder="1" applyAlignment="1">
      <alignment horizontal="center"/>
    </xf>
    <xf numFmtId="0" fontId="9" fillId="24" borderId="24" xfId="0" applyFont="1" applyFill="1" applyBorder="1" applyAlignment="1">
      <alignment horizontal="center" vertical="center" textRotation="90" wrapText="1"/>
    </xf>
    <xf numFmtId="0" fontId="9" fillId="24" borderId="0" xfId="0" applyFont="1" applyFill="1" applyBorder="1" applyAlignment="1">
      <alignment horizontal="center" vertical="center" textRotation="90" wrapText="1"/>
    </xf>
    <xf numFmtId="0" fontId="9" fillId="24" borderId="10" xfId="0" applyFont="1" applyFill="1" applyBorder="1" applyAlignment="1">
      <alignment horizontal="center" vertical="center" textRotation="90" wrapText="1"/>
    </xf>
    <xf numFmtId="0" fontId="0" fillId="24" borderId="0" xfId="0" applyFill="1" applyBorder="1" applyAlignment="1">
      <alignment horizontal="left" wrapText="1"/>
    </xf>
  </cellXfs>
  <cellStyles count="9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uro" xfId="75"/>
    <cellStyle name="Explanatory Text" xfId="76"/>
    <cellStyle name="Followed Hyperlink" xfId="77"/>
    <cellStyle name="Good" xfId="78"/>
    <cellStyle name="Gut" xfId="79"/>
    <cellStyle name="Heading 1" xfId="80"/>
    <cellStyle name="Heading 2" xfId="81"/>
    <cellStyle name="Heading 3" xfId="82"/>
    <cellStyle name="Heading 4" xfId="83"/>
    <cellStyle name="Hyperlink" xfId="84"/>
    <cellStyle name="Input" xfId="85"/>
    <cellStyle name="Linked Cell" xfId="86"/>
    <cellStyle name="Neutral" xfId="87"/>
    <cellStyle name="Note" xfId="88"/>
    <cellStyle name="Notiz" xfId="89"/>
    <cellStyle name="Output" xfId="90"/>
    <cellStyle name="Percent" xfId="91"/>
    <cellStyle name="Schlecht" xfId="92"/>
    <cellStyle name="Title" xfId="93"/>
    <cellStyle name="Total" xfId="94"/>
    <cellStyle name="Überschrift" xfId="95"/>
    <cellStyle name="Überschrift 1" xfId="96"/>
    <cellStyle name="Überschrift 2" xfId="97"/>
    <cellStyle name="Überschrift 3" xfId="98"/>
    <cellStyle name="Überschrift 4" xfId="99"/>
    <cellStyle name="Verknüpfte Zelle" xfId="100"/>
    <cellStyle name="Warnender Text" xfId="101"/>
    <cellStyle name="Warning Text" xfId="102"/>
    <cellStyle name="Zelle überprüfen" xfId="103"/>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V40"/>
  <sheetViews>
    <sheetView zoomScalePageLayoutView="0" workbookViewId="0" topLeftCell="A3">
      <selection activeCell="A37" sqref="A37:O37"/>
    </sheetView>
  </sheetViews>
  <sheetFormatPr defaultColWidth="9.140625" defaultRowHeight="12.75"/>
  <cols>
    <col min="1" max="1" width="29.28125" style="17" bestFit="1" customWidth="1"/>
    <col min="2" max="12" width="8.140625" style="17" bestFit="1" customWidth="1"/>
    <col min="13" max="13" width="5.421875" style="17" bestFit="1" customWidth="1"/>
    <col min="14" max="14" width="5.7109375" style="17" customWidth="1"/>
    <col min="15" max="15" width="5.57421875" style="17" customWidth="1"/>
    <col min="16" max="16" width="4.421875" style="17" customWidth="1"/>
    <col min="17" max="17" width="5.7109375" style="17" customWidth="1"/>
    <col min="18" max="18" width="5.8515625" style="17" customWidth="1"/>
    <col min="19" max="19" width="5.8515625" style="17" bestFit="1" customWidth="1"/>
    <col min="20" max="21" width="5.57421875" style="5" customWidth="1"/>
    <col min="22" max="30" width="9.140625" style="5" customWidth="1"/>
    <col min="31" max="16384" width="9.140625" style="17" customWidth="1"/>
  </cols>
  <sheetData>
    <row r="1" spans="1:12" ht="42.75" customHeight="1">
      <c r="A1" s="228" t="s">
        <v>155</v>
      </c>
      <c r="B1" s="228"/>
      <c r="C1" s="228"/>
      <c r="D1" s="228"/>
      <c r="E1" s="228"/>
      <c r="F1" s="228"/>
      <c r="G1" s="228"/>
      <c r="H1" s="228"/>
      <c r="I1" s="228"/>
      <c r="J1" s="228"/>
      <c r="K1" s="228"/>
      <c r="L1" s="228"/>
    </row>
    <row r="2" spans="1:12" ht="15">
      <c r="A2" s="131" t="s">
        <v>107</v>
      </c>
      <c r="B2" s="230" t="s">
        <v>23</v>
      </c>
      <c r="C2" s="230"/>
      <c r="D2" s="230"/>
      <c r="E2" s="230"/>
      <c r="F2" s="230"/>
      <c r="G2" s="230"/>
      <c r="H2" s="230"/>
      <c r="I2" s="230"/>
      <c r="J2" s="230"/>
      <c r="K2" s="230"/>
      <c r="L2" s="230"/>
    </row>
    <row r="3" spans="1:12" ht="15">
      <c r="A3" s="144" t="s">
        <v>60</v>
      </c>
      <c r="B3" s="145">
        <v>2002</v>
      </c>
      <c r="C3" s="145">
        <v>2003</v>
      </c>
      <c r="D3" s="145">
        <v>2004</v>
      </c>
      <c r="E3" s="145">
        <v>2005</v>
      </c>
      <c r="F3" s="145">
        <v>2006</v>
      </c>
      <c r="G3" s="145">
        <v>2007</v>
      </c>
      <c r="H3" s="145">
        <v>2008</v>
      </c>
      <c r="I3" s="145">
        <v>2009</v>
      </c>
      <c r="J3" s="145">
        <v>2010</v>
      </c>
      <c r="K3" s="145">
        <v>2011</v>
      </c>
      <c r="L3" s="145">
        <v>2012</v>
      </c>
    </row>
    <row r="4" spans="1:9" ht="15">
      <c r="A4" s="132" t="s">
        <v>24</v>
      </c>
      <c r="H4" s="5"/>
      <c r="I4" s="5"/>
    </row>
    <row r="5" spans="1:20" ht="15">
      <c r="A5" s="132" t="s">
        <v>84</v>
      </c>
      <c r="B5" s="49">
        <v>16.88</v>
      </c>
      <c r="C5" s="49">
        <v>19.57</v>
      </c>
      <c r="D5" s="49">
        <v>25.02</v>
      </c>
      <c r="E5" s="49">
        <v>31.71</v>
      </c>
      <c r="F5" s="49">
        <v>26.67</v>
      </c>
      <c r="G5" s="46">
        <v>27.22</v>
      </c>
      <c r="H5" s="49">
        <v>26</v>
      </c>
      <c r="I5" s="49">
        <v>12.453333333333333</v>
      </c>
      <c r="J5" s="49">
        <v>12.4275</v>
      </c>
      <c r="K5" s="49">
        <v>12.42</v>
      </c>
      <c r="L5" s="49"/>
      <c r="T5" s="5" t="s">
        <v>59</v>
      </c>
    </row>
    <row r="6" spans="1:12" ht="15">
      <c r="A6" s="146" t="s">
        <v>85</v>
      </c>
      <c r="B6" s="50">
        <v>15.14</v>
      </c>
      <c r="C6" s="50">
        <v>17.48</v>
      </c>
      <c r="D6" s="50">
        <v>21.73</v>
      </c>
      <c r="E6" s="50">
        <v>28.26</v>
      </c>
      <c r="F6" s="50">
        <v>21.67</v>
      </c>
      <c r="G6" s="48">
        <v>22.27</v>
      </c>
      <c r="H6" s="50">
        <v>19.95</v>
      </c>
      <c r="I6" s="50">
        <v>8.845833333333333</v>
      </c>
      <c r="J6" s="50">
        <v>9.943333333333333</v>
      </c>
      <c r="K6" s="50">
        <v>12.81</v>
      </c>
      <c r="L6" s="50"/>
    </row>
    <row r="7" spans="1:12" ht="15">
      <c r="A7" s="132" t="s">
        <v>74</v>
      </c>
      <c r="B7" s="49"/>
      <c r="C7" s="49"/>
      <c r="D7" s="49"/>
      <c r="E7" s="49"/>
      <c r="F7" s="49"/>
      <c r="G7" s="46"/>
      <c r="H7" s="49"/>
      <c r="I7" s="49"/>
      <c r="J7" s="49"/>
      <c r="K7" s="49"/>
      <c r="L7" s="49"/>
    </row>
    <row r="8" spans="1:12" ht="15">
      <c r="A8" s="132" t="s">
        <v>86</v>
      </c>
      <c r="B8" s="49">
        <v>4.9</v>
      </c>
      <c r="C8" s="49">
        <v>9.75</v>
      </c>
      <c r="D8" s="49">
        <v>13.82</v>
      </c>
      <c r="E8" s="49">
        <v>16.35</v>
      </c>
      <c r="F8" s="49">
        <v>10.51</v>
      </c>
      <c r="G8" s="46">
        <v>11.68</v>
      </c>
      <c r="H8" s="49">
        <v>9.96</v>
      </c>
      <c r="I8" s="49">
        <v>2.6983333333333337</v>
      </c>
      <c r="J8" s="49">
        <v>4.815833333333333</v>
      </c>
      <c r="K8" s="49">
        <v>6.28</v>
      </c>
      <c r="L8" s="49"/>
    </row>
    <row r="9" spans="1:12" ht="15">
      <c r="A9" s="146" t="s">
        <v>89</v>
      </c>
      <c r="B9" s="50">
        <v>5.96</v>
      </c>
      <c r="C9" s="50">
        <v>9.29</v>
      </c>
      <c r="D9" s="50">
        <v>13.16</v>
      </c>
      <c r="E9" s="50">
        <v>13.04</v>
      </c>
      <c r="F9" s="50">
        <v>10.18</v>
      </c>
      <c r="G9" s="48">
        <v>10.74</v>
      </c>
      <c r="H9" s="50">
        <v>10.66</v>
      </c>
      <c r="I9" s="50">
        <v>4.85</v>
      </c>
      <c r="J9" s="50">
        <v>4.73</v>
      </c>
      <c r="K9" s="50">
        <v>6.15</v>
      </c>
      <c r="L9" s="50"/>
    </row>
    <row r="10" spans="1:17" ht="15">
      <c r="A10" s="132" t="s">
        <v>83</v>
      </c>
      <c r="B10" s="49"/>
      <c r="C10" s="49"/>
      <c r="D10" s="49"/>
      <c r="E10" s="49"/>
      <c r="F10" s="49"/>
      <c r="G10" s="46"/>
      <c r="H10" s="49"/>
      <c r="I10" s="49"/>
      <c r="J10" s="49"/>
      <c r="K10" s="49"/>
      <c r="L10" s="49"/>
      <c r="Q10" s="17" t="s">
        <v>59</v>
      </c>
    </row>
    <row r="11" spans="1:24" ht="15">
      <c r="A11" s="132" t="s">
        <v>84</v>
      </c>
      <c r="B11" s="49">
        <v>17.01</v>
      </c>
      <c r="C11" s="49">
        <v>18.93</v>
      </c>
      <c r="D11" s="49">
        <v>27</v>
      </c>
      <c r="E11" s="49">
        <v>35.35</v>
      </c>
      <c r="F11" s="49">
        <v>28.04</v>
      </c>
      <c r="G11" s="46">
        <v>29.78</v>
      </c>
      <c r="H11" s="49">
        <v>32.12</v>
      </c>
      <c r="I11" s="49">
        <v>16.66</v>
      </c>
      <c r="J11" s="49">
        <v>18.326666666666664</v>
      </c>
      <c r="K11" s="49">
        <v>22.11</v>
      </c>
      <c r="L11" s="49"/>
      <c r="T11" s="5" t="s">
        <v>59</v>
      </c>
      <c r="X11" s="5" t="s">
        <v>59</v>
      </c>
    </row>
    <row r="12" spans="1:15" ht="15">
      <c r="A12" s="132" t="s">
        <v>85</v>
      </c>
      <c r="B12" s="49">
        <v>13.35</v>
      </c>
      <c r="C12" s="49">
        <v>15.55</v>
      </c>
      <c r="D12" s="49">
        <v>22.24</v>
      </c>
      <c r="E12" s="49">
        <v>28.82</v>
      </c>
      <c r="F12" s="49">
        <v>22.04</v>
      </c>
      <c r="G12" s="46">
        <v>21.34</v>
      </c>
      <c r="H12" s="49">
        <v>21.39</v>
      </c>
      <c r="I12" s="49">
        <v>9.8225</v>
      </c>
      <c r="J12" s="49">
        <v>11.713333333333331</v>
      </c>
      <c r="K12" s="49">
        <v>15.4</v>
      </c>
      <c r="L12" s="49"/>
      <c r="O12" s="17" t="s">
        <v>59</v>
      </c>
    </row>
    <row r="13" spans="1:12" ht="15">
      <c r="A13" s="132" t="s">
        <v>149</v>
      </c>
      <c r="B13" s="49">
        <v>9.26</v>
      </c>
      <c r="C13" s="49">
        <v>12.25</v>
      </c>
      <c r="D13" s="49">
        <v>19.61</v>
      </c>
      <c r="E13" s="49">
        <v>23.7</v>
      </c>
      <c r="F13" s="49">
        <v>16.62</v>
      </c>
      <c r="G13" s="46">
        <v>16.05</v>
      </c>
      <c r="H13" s="49">
        <v>15.64</v>
      </c>
      <c r="I13" s="49">
        <v>6.59</v>
      </c>
      <c r="J13" s="49">
        <v>8.44</v>
      </c>
      <c r="K13" s="49">
        <v>11.21</v>
      </c>
      <c r="L13" s="49"/>
    </row>
    <row r="14" spans="1:22" ht="18">
      <c r="A14" s="132" t="s">
        <v>150</v>
      </c>
      <c r="B14" s="49">
        <v>9.11</v>
      </c>
      <c r="C14" s="49">
        <v>12.07</v>
      </c>
      <c r="D14" s="49">
        <v>18.37</v>
      </c>
      <c r="E14" s="49">
        <v>21.96</v>
      </c>
      <c r="F14" s="49">
        <v>16.73</v>
      </c>
      <c r="G14" s="46">
        <v>16.9</v>
      </c>
      <c r="H14" s="49">
        <v>15.43</v>
      </c>
      <c r="I14" s="49">
        <v>6.031666666666666</v>
      </c>
      <c r="J14" s="49">
        <v>8.514166666666666</v>
      </c>
      <c r="K14" s="49">
        <v>11.51</v>
      </c>
      <c r="L14" s="49"/>
      <c r="V14" s="161"/>
    </row>
    <row r="15" spans="1:12" ht="18">
      <c r="A15" s="132" t="s">
        <v>151</v>
      </c>
      <c r="B15" s="49" t="s">
        <v>63</v>
      </c>
      <c r="C15" s="49" t="s">
        <v>63</v>
      </c>
      <c r="D15" s="49" t="s">
        <v>63</v>
      </c>
      <c r="E15" s="49" t="s">
        <v>63</v>
      </c>
      <c r="F15" s="49" t="s">
        <v>63</v>
      </c>
      <c r="G15" s="49" t="s">
        <v>63</v>
      </c>
      <c r="H15" s="49" t="s">
        <v>63</v>
      </c>
      <c r="I15" s="49">
        <v>4.94</v>
      </c>
      <c r="J15" s="49">
        <v>7.77</v>
      </c>
      <c r="K15" s="49">
        <v>10.76</v>
      </c>
      <c r="L15" s="49"/>
    </row>
    <row r="16" spans="1:22" ht="15">
      <c r="A16" s="132" t="s">
        <v>87</v>
      </c>
      <c r="B16" s="49">
        <v>6.93</v>
      </c>
      <c r="C16" s="49">
        <v>11.62</v>
      </c>
      <c r="D16" s="49">
        <v>19.14</v>
      </c>
      <c r="E16" s="49">
        <v>22.58</v>
      </c>
      <c r="F16" s="49">
        <v>14.28</v>
      </c>
      <c r="G16" s="46">
        <v>13.69</v>
      </c>
      <c r="H16" s="49">
        <v>12.24</v>
      </c>
      <c r="I16" s="49">
        <v>4.03</v>
      </c>
      <c r="J16" s="49">
        <v>5.8975</v>
      </c>
      <c r="K16" s="49">
        <v>8.74</v>
      </c>
      <c r="L16" s="49"/>
      <c r="V16" s="160"/>
    </row>
    <row r="17" spans="1:25" ht="18">
      <c r="A17" s="132" t="s">
        <v>152</v>
      </c>
      <c r="B17" s="147" t="s">
        <v>63</v>
      </c>
      <c r="C17" s="147" t="s">
        <v>63</v>
      </c>
      <c r="D17" s="49" t="s">
        <v>63</v>
      </c>
      <c r="E17" s="49" t="s">
        <v>63</v>
      </c>
      <c r="F17" s="148" t="s">
        <v>63</v>
      </c>
      <c r="G17" s="49" t="s">
        <v>63</v>
      </c>
      <c r="H17" s="49" t="s">
        <v>63</v>
      </c>
      <c r="I17" s="49">
        <v>3.7</v>
      </c>
      <c r="J17" s="148">
        <v>4.8825</v>
      </c>
      <c r="K17" s="49">
        <v>8.06</v>
      </c>
      <c r="L17" s="147"/>
      <c r="N17" s="149"/>
      <c r="O17" s="149"/>
      <c r="P17" s="149"/>
      <c r="Q17" s="149"/>
      <c r="R17" s="150"/>
      <c r="S17" s="150"/>
      <c r="T17" s="40"/>
      <c r="V17" s="160"/>
      <c r="Y17" s="41"/>
    </row>
    <row r="18" spans="1:22" ht="15">
      <c r="A18" s="146" t="s">
        <v>88</v>
      </c>
      <c r="B18" s="50">
        <v>5.67</v>
      </c>
      <c r="C18" s="50">
        <v>10.04</v>
      </c>
      <c r="D18" s="50">
        <v>16.08</v>
      </c>
      <c r="E18" s="50">
        <v>15.81</v>
      </c>
      <c r="F18" s="50">
        <v>11.77</v>
      </c>
      <c r="G18" s="48">
        <v>12.79</v>
      </c>
      <c r="H18" s="50">
        <v>10.77</v>
      </c>
      <c r="I18" s="50">
        <v>3.451666666666666</v>
      </c>
      <c r="J18" s="50">
        <v>5.043333333333333</v>
      </c>
      <c r="K18" s="50">
        <v>6.75</v>
      </c>
      <c r="L18" s="50"/>
      <c r="V18" s="160"/>
    </row>
    <row r="19" spans="1:22" ht="15">
      <c r="A19" s="131" t="s">
        <v>107</v>
      </c>
      <c r="B19" s="229" t="s">
        <v>65</v>
      </c>
      <c r="C19" s="229"/>
      <c r="D19" s="229"/>
      <c r="E19" s="229"/>
      <c r="F19" s="229"/>
      <c r="G19" s="229"/>
      <c r="H19" s="229"/>
      <c r="I19" s="229"/>
      <c r="J19" s="229"/>
      <c r="K19" s="229"/>
      <c r="L19" s="229"/>
      <c r="M19" s="229"/>
      <c r="N19" s="163" t="s">
        <v>108</v>
      </c>
      <c r="O19" s="163"/>
      <c r="P19" s="163"/>
      <c r="Q19" s="163"/>
      <c r="R19" s="151"/>
      <c r="S19" s="151"/>
      <c r="T19" s="3"/>
      <c r="U19" s="3"/>
      <c r="V19" s="160"/>
    </row>
    <row r="20" spans="1:22" s="25" customFormat="1" ht="15">
      <c r="A20" s="144" t="s">
        <v>60</v>
      </c>
      <c r="B20" s="145" t="s">
        <v>28</v>
      </c>
      <c r="C20" s="145" t="s">
        <v>29</v>
      </c>
      <c r="D20" s="145" t="s">
        <v>30</v>
      </c>
      <c r="E20" s="145" t="s">
        <v>31</v>
      </c>
      <c r="F20" s="145" t="s">
        <v>18</v>
      </c>
      <c r="G20" s="145" t="s">
        <v>32</v>
      </c>
      <c r="H20" s="145" t="s">
        <v>33</v>
      </c>
      <c r="I20" s="145" t="s">
        <v>34</v>
      </c>
      <c r="J20" s="145" t="s">
        <v>50</v>
      </c>
      <c r="K20" s="145" t="s">
        <v>36</v>
      </c>
      <c r="L20" s="145" t="s">
        <v>37</v>
      </c>
      <c r="M20" s="145" t="s">
        <v>38</v>
      </c>
      <c r="N20" s="145" t="s">
        <v>28</v>
      </c>
      <c r="O20" s="145" t="s">
        <v>29</v>
      </c>
      <c r="P20" s="162"/>
      <c r="Q20" s="162"/>
      <c r="V20" s="160"/>
    </row>
    <row r="21" spans="1:22" ht="15">
      <c r="A21" s="132" t="s">
        <v>24</v>
      </c>
      <c r="N21" s="5"/>
      <c r="P21" s="5"/>
      <c r="Q21" s="5"/>
      <c r="R21" s="5"/>
      <c r="S21" s="5"/>
      <c r="V21" s="160"/>
    </row>
    <row r="22" spans="1:27" ht="15">
      <c r="A22" s="132" t="s">
        <v>84</v>
      </c>
      <c r="B22" s="152">
        <v>13.31</v>
      </c>
      <c r="C22" s="152">
        <v>14.39</v>
      </c>
      <c r="D22" s="152">
        <v>14.94</v>
      </c>
      <c r="E22" s="152">
        <v>15.58</v>
      </c>
      <c r="F22" s="152">
        <v>15.72</v>
      </c>
      <c r="G22" s="152">
        <v>13.84</v>
      </c>
      <c r="H22" s="153">
        <v>15.35</v>
      </c>
      <c r="I22" s="152">
        <v>15.49</v>
      </c>
      <c r="J22" s="154">
        <v>14.31</v>
      </c>
      <c r="K22" s="154">
        <v>15.11</v>
      </c>
      <c r="L22" s="154">
        <v>12.59</v>
      </c>
      <c r="M22" s="154">
        <v>14.41</v>
      </c>
      <c r="N22" s="155">
        <v>13.06</v>
      </c>
      <c r="O22" s="152">
        <v>14.4</v>
      </c>
      <c r="P22" s="5"/>
      <c r="Q22" s="5"/>
      <c r="R22" s="5"/>
      <c r="S22" s="5"/>
      <c r="T22" s="41"/>
      <c r="V22" s="160" t="s">
        <v>59</v>
      </c>
      <c r="Y22" s="41"/>
      <c r="AA22" s="37"/>
    </row>
    <row r="23" spans="1:27" ht="15">
      <c r="A23" s="146" t="s">
        <v>85</v>
      </c>
      <c r="B23" s="156">
        <v>11.25</v>
      </c>
      <c r="C23" s="156">
        <v>12.31</v>
      </c>
      <c r="D23" s="156">
        <v>13.44</v>
      </c>
      <c r="E23" s="156">
        <v>14.41</v>
      </c>
      <c r="F23" s="157">
        <v>14.39</v>
      </c>
      <c r="G23" s="157">
        <v>14.1</v>
      </c>
      <c r="H23" s="157">
        <v>13.62</v>
      </c>
      <c r="I23" s="158">
        <v>13.11</v>
      </c>
      <c r="J23" s="158">
        <v>12.6</v>
      </c>
      <c r="K23" s="158">
        <v>12.39</v>
      </c>
      <c r="L23" s="158">
        <v>11.85</v>
      </c>
      <c r="M23" s="158">
        <v>10.3</v>
      </c>
      <c r="N23" s="156">
        <v>9.78</v>
      </c>
      <c r="O23" s="156">
        <v>12.3</v>
      </c>
      <c r="P23" s="5"/>
      <c r="Q23" s="5"/>
      <c r="R23" s="5"/>
      <c r="S23" s="5"/>
      <c r="V23" s="160"/>
      <c r="Y23" s="41"/>
      <c r="AA23" s="37"/>
    </row>
    <row r="24" spans="1:27" ht="15">
      <c r="A24" s="132" t="s">
        <v>74</v>
      </c>
      <c r="B24" s="154"/>
      <c r="C24" s="159"/>
      <c r="D24" s="159"/>
      <c r="E24" s="159"/>
      <c r="F24" s="159"/>
      <c r="G24" s="159"/>
      <c r="H24" s="153"/>
      <c r="I24" s="159"/>
      <c r="J24" s="154"/>
      <c r="K24" s="154"/>
      <c r="L24" s="154"/>
      <c r="M24" s="154"/>
      <c r="N24" s="160"/>
      <c r="O24" s="159"/>
      <c r="P24" s="5"/>
      <c r="Q24" s="5"/>
      <c r="R24" s="5"/>
      <c r="S24" s="5"/>
      <c r="T24" s="40"/>
      <c r="V24" s="160"/>
      <c r="Y24" s="41"/>
      <c r="AA24" s="37"/>
    </row>
    <row r="25" spans="1:27" ht="15">
      <c r="A25" s="132" t="s">
        <v>86</v>
      </c>
      <c r="B25" s="159">
        <v>6.59</v>
      </c>
      <c r="C25" s="152">
        <v>7.28</v>
      </c>
      <c r="D25" s="152">
        <v>7.42</v>
      </c>
      <c r="E25" s="152">
        <v>8.16</v>
      </c>
      <c r="F25" s="152">
        <v>7.54</v>
      </c>
      <c r="G25" s="152">
        <v>7.82</v>
      </c>
      <c r="H25" s="152">
        <v>6.59</v>
      </c>
      <c r="I25" s="152">
        <v>6.3</v>
      </c>
      <c r="J25" s="154">
        <v>5.09</v>
      </c>
      <c r="K25" s="154">
        <v>4.75</v>
      </c>
      <c r="L25" s="154">
        <v>4.3</v>
      </c>
      <c r="M25" s="154">
        <v>3.55</v>
      </c>
      <c r="N25" s="153">
        <v>3.42</v>
      </c>
      <c r="O25" s="152">
        <v>7.3</v>
      </c>
      <c r="P25" s="5"/>
      <c r="Q25" s="5"/>
      <c r="R25" s="5"/>
      <c r="S25" s="5"/>
      <c r="T25" s="41"/>
      <c r="V25" s="160"/>
      <c r="Y25" s="41"/>
      <c r="AA25" s="37"/>
    </row>
    <row r="26" spans="1:27" ht="18">
      <c r="A26" s="146" t="s">
        <v>153</v>
      </c>
      <c r="B26" s="156">
        <v>7.62</v>
      </c>
      <c r="C26" s="156">
        <v>8.5</v>
      </c>
      <c r="D26" s="156">
        <v>9.14</v>
      </c>
      <c r="E26" s="156">
        <v>8.58</v>
      </c>
      <c r="F26" s="157">
        <v>8.72</v>
      </c>
      <c r="G26" s="157">
        <v>8.1</v>
      </c>
      <c r="H26" s="157">
        <v>6.71</v>
      </c>
      <c r="I26" s="157">
        <v>5.08</v>
      </c>
      <c r="J26" s="158">
        <v>3.25</v>
      </c>
      <c r="K26" s="158">
        <v>2.71</v>
      </c>
      <c r="L26" s="158">
        <v>2.73</v>
      </c>
      <c r="M26" s="158">
        <v>2.66</v>
      </c>
      <c r="N26" s="156">
        <v>3.01</v>
      </c>
      <c r="O26" s="156"/>
      <c r="P26" s="5"/>
      <c r="Q26" s="5"/>
      <c r="R26" s="5"/>
      <c r="S26" s="5"/>
      <c r="T26" s="40"/>
      <c r="V26" s="155"/>
      <c r="Y26" s="41"/>
      <c r="AA26" s="37"/>
    </row>
    <row r="27" spans="1:27" ht="15">
      <c r="A27" s="132" t="s">
        <v>83</v>
      </c>
      <c r="B27" s="159"/>
      <c r="C27" s="159"/>
      <c r="D27" s="159"/>
      <c r="E27" s="159"/>
      <c r="F27" s="159"/>
      <c r="G27" s="159"/>
      <c r="H27" s="153"/>
      <c r="I27" s="159"/>
      <c r="J27" s="154"/>
      <c r="K27" s="154"/>
      <c r="L27" s="154"/>
      <c r="M27" s="154"/>
      <c r="N27" s="153"/>
      <c r="O27" s="159"/>
      <c r="P27" s="5"/>
      <c r="Q27" s="5"/>
      <c r="R27" s="5"/>
      <c r="S27" s="5"/>
      <c r="T27" s="40"/>
      <c r="V27" s="160"/>
      <c r="Y27" s="41"/>
      <c r="AA27" s="37"/>
    </row>
    <row r="28" spans="1:27" ht="15">
      <c r="A28" s="132" t="s">
        <v>84</v>
      </c>
      <c r="B28" s="152">
        <v>22.09</v>
      </c>
      <c r="C28" s="152">
        <v>22.89</v>
      </c>
      <c r="D28" s="152">
        <v>22.54</v>
      </c>
      <c r="E28" s="152">
        <v>22.54</v>
      </c>
      <c r="F28" s="152">
        <v>27.19</v>
      </c>
      <c r="G28" s="159">
        <v>24.73</v>
      </c>
      <c r="H28" s="159">
        <v>23.01</v>
      </c>
      <c r="I28" s="159">
        <v>22.14</v>
      </c>
      <c r="J28" s="154">
        <v>20.53</v>
      </c>
      <c r="K28" s="154">
        <v>19.53</v>
      </c>
      <c r="L28" s="154">
        <v>19.091</v>
      </c>
      <c r="M28" s="154">
        <v>19.09</v>
      </c>
      <c r="N28" s="155">
        <v>13.52</v>
      </c>
      <c r="O28" s="152">
        <v>22.9</v>
      </c>
      <c r="P28" s="5"/>
      <c r="Q28" s="5"/>
      <c r="R28" s="5"/>
      <c r="S28" s="5"/>
      <c r="T28" s="40"/>
      <c r="V28" s="160"/>
      <c r="Y28" s="41"/>
      <c r="AA28" s="37"/>
    </row>
    <row r="29" spans="1:27" ht="15">
      <c r="A29" s="132" t="s">
        <v>85</v>
      </c>
      <c r="B29" s="152">
        <v>17.17</v>
      </c>
      <c r="C29" s="152">
        <v>16.12</v>
      </c>
      <c r="D29" s="152">
        <v>17.24</v>
      </c>
      <c r="E29" s="152">
        <v>15.5</v>
      </c>
      <c r="F29" s="159">
        <v>15.34</v>
      </c>
      <c r="G29" s="159">
        <v>18.23</v>
      </c>
      <c r="H29" s="153">
        <v>17.08</v>
      </c>
      <c r="I29" s="159">
        <v>15.44</v>
      </c>
      <c r="J29" s="154">
        <v>14.55</v>
      </c>
      <c r="K29" s="154">
        <v>13.19</v>
      </c>
      <c r="L29" s="154">
        <v>13.63</v>
      </c>
      <c r="M29" s="154">
        <v>11.35</v>
      </c>
      <c r="N29" s="155">
        <v>12.3</v>
      </c>
      <c r="O29" s="152">
        <v>16.1</v>
      </c>
      <c r="P29" s="5"/>
      <c r="Q29" s="5"/>
      <c r="R29" s="5"/>
      <c r="S29" s="5"/>
      <c r="T29" s="40"/>
      <c r="V29" s="160"/>
      <c r="Y29" s="41"/>
      <c r="AA29" s="37"/>
    </row>
    <row r="30" spans="1:27" ht="15">
      <c r="A30" s="132" t="s">
        <v>149</v>
      </c>
      <c r="B30" s="152">
        <v>10.39</v>
      </c>
      <c r="C30" s="152">
        <v>12.9</v>
      </c>
      <c r="D30" s="152">
        <v>12.61</v>
      </c>
      <c r="E30" s="152">
        <v>12.42</v>
      </c>
      <c r="F30" s="159">
        <v>13.36</v>
      </c>
      <c r="G30" s="159">
        <v>12.7</v>
      </c>
      <c r="H30" s="153">
        <v>11.72</v>
      </c>
      <c r="I30" s="159">
        <v>11.29</v>
      </c>
      <c r="J30" s="154">
        <v>10.57</v>
      </c>
      <c r="K30" s="154">
        <v>9.78</v>
      </c>
      <c r="L30" s="154">
        <v>8.91</v>
      </c>
      <c r="M30" s="154">
        <v>7.88</v>
      </c>
      <c r="N30" s="155">
        <v>7.36</v>
      </c>
      <c r="O30" s="152">
        <v>12.9</v>
      </c>
      <c r="P30" s="5"/>
      <c r="Q30" s="5"/>
      <c r="R30" s="5"/>
      <c r="S30" s="5"/>
      <c r="T30" s="40"/>
      <c r="Y30" s="41"/>
      <c r="AA30" s="37"/>
    </row>
    <row r="31" spans="1:27" ht="18">
      <c r="A31" s="132" t="s">
        <v>150</v>
      </c>
      <c r="B31" s="152">
        <v>11.86</v>
      </c>
      <c r="C31" s="152">
        <v>12.7</v>
      </c>
      <c r="D31" s="152">
        <v>13.37</v>
      </c>
      <c r="E31" s="152">
        <v>13.75</v>
      </c>
      <c r="F31" s="159">
        <v>13.52</v>
      </c>
      <c r="G31" s="159">
        <v>13.27</v>
      </c>
      <c r="H31" s="153">
        <v>12.26</v>
      </c>
      <c r="I31" s="159">
        <v>11.02</v>
      </c>
      <c r="J31" s="154">
        <v>10.42</v>
      </c>
      <c r="K31" s="154">
        <v>9.45</v>
      </c>
      <c r="L31" s="154">
        <v>8.67</v>
      </c>
      <c r="M31" s="154">
        <v>7.82</v>
      </c>
      <c r="N31" s="155">
        <v>7.66</v>
      </c>
      <c r="O31" s="152">
        <v>12.7</v>
      </c>
      <c r="P31" s="5"/>
      <c r="Q31" s="5"/>
      <c r="R31" s="5"/>
      <c r="S31" s="5"/>
      <c r="T31" s="40"/>
      <c r="Y31" s="41"/>
      <c r="AA31" s="37"/>
    </row>
    <row r="32" spans="1:27" ht="18">
      <c r="A32" s="132" t="s">
        <v>151</v>
      </c>
      <c r="B32" s="152">
        <v>10.32</v>
      </c>
      <c r="C32" s="152">
        <v>12.67</v>
      </c>
      <c r="D32" s="152">
        <v>12.2</v>
      </c>
      <c r="E32" s="152">
        <v>12.26</v>
      </c>
      <c r="F32" s="152">
        <v>12.41</v>
      </c>
      <c r="G32" s="152">
        <v>12.09</v>
      </c>
      <c r="H32" s="152">
        <v>11.79</v>
      </c>
      <c r="I32" s="152">
        <v>10.78</v>
      </c>
      <c r="J32" s="152">
        <v>9.75</v>
      </c>
      <c r="K32" s="152">
        <v>9.02</v>
      </c>
      <c r="L32" s="152">
        <v>8.69</v>
      </c>
      <c r="M32" s="152">
        <v>7.08</v>
      </c>
      <c r="N32" s="155">
        <v>7.32</v>
      </c>
      <c r="O32" s="152">
        <v>12.7</v>
      </c>
      <c r="P32" s="5"/>
      <c r="Q32" s="5"/>
      <c r="R32" s="5"/>
      <c r="S32" s="5"/>
      <c r="T32" s="40"/>
      <c r="Y32" s="41"/>
      <c r="AA32" s="37"/>
    </row>
    <row r="33" spans="1:27" s="5" customFormat="1" ht="15">
      <c r="A33" s="132" t="s">
        <v>87</v>
      </c>
      <c r="B33" s="152">
        <v>7.47</v>
      </c>
      <c r="C33" s="152">
        <v>8.74</v>
      </c>
      <c r="D33" s="152">
        <v>9.86</v>
      </c>
      <c r="E33" s="152">
        <v>10.12</v>
      </c>
      <c r="F33" s="159">
        <v>10.42</v>
      </c>
      <c r="G33" s="159">
        <v>10.34</v>
      </c>
      <c r="H33" s="153">
        <v>9.6</v>
      </c>
      <c r="I33" s="159">
        <v>8.94</v>
      </c>
      <c r="J33" s="154">
        <v>8.44</v>
      </c>
      <c r="K33" s="154">
        <v>7.91</v>
      </c>
      <c r="L33" s="154">
        <v>6.86</v>
      </c>
      <c r="M33" s="154">
        <v>6.21</v>
      </c>
      <c r="N33" s="155">
        <v>6.26</v>
      </c>
      <c r="O33" s="152">
        <v>8.7</v>
      </c>
      <c r="T33" s="40"/>
      <c r="Y33" s="41"/>
      <c r="AA33" s="37"/>
    </row>
    <row r="34" spans="1:27" s="5" customFormat="1" ht="18">
      <c r="A34" s="132" t="s">
        <v>152</v>
      </c>
      <c r="B34" s="152">
        <v>7.62</v>
      </c>
      <c r="C34" s="152">
        <v>8.01</v>
      </c>
      <c r="D34" s="152">
        <v>8.94</v>
      </c>
      <c r="E34" s="152">
        <v>9.4</v>
      </c>
      <c r="F34" s="159">
        <v>9.51</v>
      </c>
      <c r="G34" s="159">
        <v>9.61</v>
      </c>
      <c r="H34" s="153">
        <v>8.86</v>
      </c>
      <c r="I34" s="159">
        <v>8.2</v>
      </c>
      <c r="J34" s="154">
        <v>7.77</v>
      </c>
      <c r="K34" s="154">
        <v>7.28</v>
      </c>
      <c r="L34" s="154">
        <v>6.06</v>
      </c>
      <c r="M34" s="154">
        <v>5.44</v>
      </c>
      <c r="N34" s="155">
        <v>5.16</v>
      </c>
      <c r="O34" s="152"/>
      <c r="T34" s="40"/>
      <c r="Y34" s="41"/>
      <c r="AA34" s="37"/>
    </row>
    <row r="35" spans="1:27" s="5" customFormat="1" ht="15">
      <c r="A35" s="146" t="s">
        <v>88</v>
      </c>
      <c r="B35" s="156">
        <v>6.66</v>
      </c>
      <c r="C35" s="156">
        <v>7.48</v>
      </c>
      <c r="D35" s="156">
        <v>7.89</v>
      </c>
      <c r="E35" s="156">
        <v>7.76</v>
      </c>
      <c r="F35" s="157">
        <v>7.97</v>
      </c>
      <c r="G35" s="157">
        <v>7.98</v>
      </c>
      <c r="H35" s="157">
        <v>7.33</v>
      </c>
      <c r="I35" s="157">
        <v>6.88</v>
      </c>
      <c r="J35" s="158">
        <v>6.15</v>
      </c>
      <c r="K35" s="158">
        <v>5.66</v>
      </c>
      <c r="L35" s="158">
        <v>4.79</v>
      </c>
      <c r="M35" s="158">
        <v>4.43</v>
      </c>
      <c r="N35" s="156">
        <v>4.08</v>
      </c>
      <c r="O35" s="156">
        <v>7.5</v>
      </c>
      <c r="T35" s="40"/>
      <c r="Y35" s="41"/>
      <c r="AA35" s="37"/>
    </row>
    <row r="36" spans="16:74" ht="15">
      <c r="P36" s="5"/>
      <c r="Q36" s="5"/>
      <c r="R36" s="5"/>
      <c r="S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row r="37" spans="1:74" ht="35.25" customHeight="1">
      <c r="A37" s="231" t="s">
        <v>156</v>
      </c>
      <c r="B37" s="232"/>
      <c r="C37" s="232"/>
      <c r="D37" s="232"/>
      <c r="E37" s="232"/>
      <c r="F37" s="232"/>
      <c r="G37" s="232"/>
      <c r="H37" s="232"/>
      <c r="I37" s="232"/>
      <c r="J37" s="232"/>
      <c r="K37" s="232"/>
      <c r="L37" s="232"/>
      <c r="M37" s="232"/>
      <c r="N37" s="232"/>
      <c r="O37" s="232"/>
      <c r="P37" s="180"/>
      <c r="Q37" s="180"/>
      <c r="R37" s="180"/>
      <c r="S37" s="180"/>
      <c r="BB37" s="5"/>
      <c r="BC37" s="5"/>
      <c r="BD37" s="5"/>
      <c r="BE37" s="5"/>
      <c r="BF37" s="5"/>
      <c r="BG37" s="5"/>
      <c r="BH37" s="5"/>
      <c r="BI37" s="5"/>
      <c r="BJ37" s="5"/>
      <c r="BK37" s="5"/>
      <c r="BL37" s="5"/>
      <c r="BM37" s="5"/>
      <c r="BN37" s="5"/>
      <c r="BO37" s="5"/>
      <c r="BP37" s="5"/>
      <c r="BQ37" s="5"/>
      <c r="BR37" s="5"/>
      <c r="BS37" s="5"/>
      <c r="BT37" s="5"/>
      <c r="BU37" s="5"/>
      <c r="BV37" s="5"/>
    </row>
    <row r="38" spans="1:14" ht="15">
      <c r="A38" s="10"/>
      <c r="N38" s="17" t="s">
        <v>59</v>
      </c>
    </row>
    <row r="39" ht="15">
      <c r="A39" s="10"/>
    </row>
    <row r="40" ht="15">
      <c r="A40" s="10"/>
    </row>
  </sheetData>
  <sheetProtection/>
  <mergeCells count="4">
    <mergeCell ref="A1:L1"/>
    <mergeCell ref="B19:M19"/>
    <mergeCell ref="B2:L2"/>
    <mergeCell ref="A37:O37"/>
  </mergeCells>
  <printOptions/>
  <pageMargins left="0.11811023622047245" right="0.11811023622047245"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P56"/>
  <sheetViews>
    <sheetView zoomScalePageLayoutView="0" workbookViewId="0" topLeftCell="A2">
      <selection activeCell="A2" sqref="A2:I2"/>
    </sheetView>
  </sheetViews>
  <sheetFormatPr defaultColWidth="9.140625" defaultRowHeight="12.75"/>
  <cols>
    <col min="1" max="1" width="25.57421875" style="5" customWidth="1"/>
    <col min="2" max="2" width="9.7109375" style="17" customWidth="1"/>
    <col min="3" max="3" width="10.8515625" style="17" customWidth="1"/>
    <col min="4" max="5" width="10.7109375" style="17" bestFit="1" customWidth="1"/>
    <col min="6" max="6" width="10.7109375" style="5" bestFit="1" customWidth="1"/>
    <col min="7" max="7" width="1.421875" style="5" customWidth="1"/>
    <col min="8" max="8" width="11.7109375" style="15" bestFit="1" customWidth="1"/>
    <col min="9" max="9" width="12.421875" style="21" bestFit="1" customWidth="1"/>
    <col min="10" max="10" width="9.140625" style="17" customWidth="1"/>
    <col min="11" max="11" width="19.7109375" style="17" customWidth="1"/>
    <col min="12" max="12" width="13.00390625" style="17" customWidth="1"/>
    <col min="13" max="16384" width="9.140625" style="17" customWidth="1"/>
  </cols>
  <sheetData>
    <row r="1" spans="1:9" ht="15">
      <c r="A1" s="233"/>
      <c r="B1" s="233"/>
      <c r="C1" s="233"/>
      <c r="D1" s="233"/>
      <c r="E1" s="233"/>
      <c r="F1" s="233"/>
      <c r="G1" s="233"/>
      <c r="H1" s="233"/>
      <c r="I1" s="233"/>
    </row>
    <row r="2" spans="1:10" s="18" customFormat="1" ht="15">
      <c r="A2" s="234" t="s">
        <v>157</v>
      </c>
      <c r="B2" s="235"/>
      <c r="C2" s="235"/>
      <c r="D2" s="235"/>
      <c r="E2" s="235"/>
      <c r="F2" s="235"/>
      <c r="G2" s="235"/>
      <c r="H2" s="235"/>
      <c r="I2" s="235"/>
      <c r="J2" s="19"/>
    </row>
    <row r="3" spans="1:10" s="18" customFormat="1" ht="15">
      <c r="A3" s="179"/>
      <c r="B3" s="143"/>
      <c r="C3" s="143"/>
      <c r="D3" s="143"/>
      <c r="E3" s="143"/>
      <c r="F3" s="143"/>
      <c r="G3" s="143"/>
      <c r="H3" s="143"/>
      <c r="I3" s="143"/>
      <c r="J3" s="19"/>
    </row>
    <row r="4" spans="1:10" s="18" customFormat="1" ht="15">
      <c r="A4" s="143"/>
      <c r="B4" s="25"/>
      <c r="C4" s="25"/>
      <c r="D4" s="25"/>
      <c r="E4" s="25"/>
      <c r="F4" s="25"/>
      <c r="G4" s="25"/>
      <c r="H4" s="238" t="s">
        <v>69</v>
      </c>
      <c r="I4" s="239"/>
      <c r="J4" s="19"/>
    </row>
    <row r="5" spans="1:9" ht="15">
      <c r="A5" s="229">
        <v>2011</v>
      </c>
      <c r="B5" s="236" t="s">
        <v>129</v>
      </c>
      <c r="C5" s="236"/>
      <c r="D5" s="236"/>
      <c r="E5" s="236"/>
      <c r="F5" s="236"/>
      <c r="G5" s="162"/>
      <c r="H5" s="237" t="s">
        <v>27</v>
      </c>
      <c r="I5" s="236"/>
    </row>
    <row r="6" spans="1:9" ht="15">
      <c r="A6" s="236"/>
      <c r="B6" s="164">
        <v>310</v>
      </c>
      <c r="C6" s="164">
        <v>150</v>
      </c>
      <c r="D6" s="164">
        <v>110</v>
      </c>
      <c r="E6" s="164">
        <v>74</v>
      </c>
      <c r="F6" s="164">
        <v>48</v>
      </c>
      <c r="G6" s="164"/>
      <c r="H6" s="181" t="s">
        <v>5</v>
      </c>
      <c r="I6" s="164" t="s">
        <v>6</v>
      </c>
    </row>
    <row r="7" spans="1:11" ht="15">
      <c r="A7" s="10" t="s">
        <v>10</v>
      </c>
      <c r="B7" s="57">
        <v>30250</v>
      </c>
      <c r="C7" s="57">
        <v>24375</v>
      </c>
      <c r="D7" s="58">
        <v>17875</v>
      </c>
      <c r="E7" s="58">
        <v>14750</v>
      </c>
      <c r="F7" s="58">
        <v>13000</v>
      </c>
      <c r="G7" s="53"/>
      <c r="H7" s="182">
        <v>842</v>
      </c>
      <c r="I7" s="54">
        <v>635</v>
      </c>
      <c r="J7" s="20"/>
      <c r="K7" s="5"/>
    </row>
    <row r="8" spans="1:11" ht="15">
      <c r="A8" s="10" t="s">
        <v>15</v>
      </c>
      <c r="B8" s="57">
        <v>29500</v>
      </c>
      <c r="C8" s="57">
        <v>21750</v>
      </c>
      <c r="D8" s="58">
        <v>16875</v>
      </c>
      <c r="E8" s="58">
        <v>14750</v>
      </c>
      <c r="F8" s="58">
        <v>13000</v>
      </c>
      <c r="G8" s="53"/>
      <c r="H8" s="182">
        <v>660</v>
      </c>
      <c r="I8" s="54">
        <v>642</v>
      </c>
      <c r="J8" s="20"/>
      <c r="K8" s="5"/>
    </row>
    <row r="9" spans="1:9" ht="15">
      <c r="A9" s="10" t="s">
        <v>16</v>
      </c>
      <c r="B9" s="57">
        <v>30000</v>
      </c>
      <c r="C9" s="57">
        <v>21000</v>
      </c>
      <c r="D9" s="58">
        <v>16125</v>
      </c>
      <c r="E9" s="58">
        <v>15188</v>
      </c>
      <c r="F9" s="58">
        <v>13188</v>
      </c>
      <c r="G9" s="53"/>
      <c r="H9" s="182">
        <v>965</v>
      </c>
      <c r="I9" s="54">
        <v>749</v>
      </c>
    </row>
    <row r="10" spans="1:12" ht="15">
      <c r="A10" s="10" t="s">
        <v>17</v>
      </c>
      <c r="B10" s="57">
        <v>30000</v>
      </c>
      <c r="C10" s="57">
        <v>21000</v>
      </c>
      <c r="D10" s="58">
        <v>16000</v>
      </c>
      <c r="E10" s="58">
        <v>15800</v>
      </c>
      <c r="F10" s="58">
        <v>13700</v>
      </c>
      <c r="G10" s="53"/>
      <c r="H10" s="182">
        <v>927</v>
      </c>
      <c r="I10" s="54">
        <v>836</v>
      </c>
      <c r="J10" s="20"/>
      <c r="L10" s="58"/>
    </row>
    <row r="11" spans="1:12" ht="15">
      <c r="A11" s="10" t="s">
        <v>18</v>
      </c>
      <c r="B11" s="57">
        <v>27250</v>
      </c>
      <c r="C11" s="57">
        <v>21500</v>
      </c>
      <c r="D11" s="58">
        <v>15812</v>
      </c>
      <c r="E11" s="58">
        <v>15562</v>
      </c>
      <c r="F11" s="58">
        <v>14250</v>
      </c>
      <c r="G11" s="53"/>
      <c r="H11" s="182">
        <v>822</v>
      </c>
      <c r="I11" s="54">
        <v>882</v>
      </c>
      <c r="J11" s="20"/>
      <c r="K11" s="58"/>
      <c r="L11" s="57"/>
    </row>
    <row r="12" spans="1:10" ht="15">
      <c r="A12" s="10" t="s">
        <v>19</v>
      </c>
      <c r="B12" s="57">
        <v>26125</v>
      </c>
      <c r="C12" s="57">
        <v>21000</v>
      </c>
      <c r="D12" s="58">
        <v>15375</v>
      </c>
      <c r="E12" s="58">
        <v>15500</v>
      </c>
      <c r="F12" s="58">
        <v>14250</v>
      </c>
      <c r="G12" s="53"/>
      <c r="H12" s="182">
        <v>750</v>
      </c>
      <c r="I12" s="54">
        <v>706</v>
      </c>
      <c r="J12" s="20"/>
    </row>
    <row r="13" spans="1:10" ht="15">
      <c r="A13" s="10" t="s">
        <v>12</v>
      </c>
      <c r="B13" s="59">
        <v>25800</v>
      </c>
      <c r="C13" s="57">
        <v>18600</v>
      </c>
      <c r="D13" s="58">
        <v>15450</v>
      </c>
      <c r="E13" s="58">
        <v>15450</v>
      </c>
      <c r="F13" s="58">
        <v>14150</v>
      </c>
      <c r="G13" s="53"/>
      <c r="H13" s="182">
        <v>746</v>
      </c>
      <c r="I13" s="54">
        <v>690</v>
      </c>
      <c r="J13" s="20"/>
    </row>
    <row r="14" spans="1:10" ht="15">
      <c r="A14" s="10" t="s">
        <v>13</v>
      </c>
      <c r="B14" s="57">
        <v>22125</v>
      </c>
      <c r="C14" s="57">
        <v>17000</v>
      </c>
      <c r="D14" s="58">
        <v>15312</v>
      </c>
      <c r="E14" s="58">
        <v>14875</v>
      </c>
      <c r="F14" s="58">
        <v>13875</v>
      </c>
      <c r="G14" s="53"/>
      <c r="H14" s="182">
        <v>720</v>
      </c>
      <c r="I14" s="54">
        <v>682</v>
      </c>
      <c r="J14" s="20"/>
    </row>
    <row r="15" spans="1:10" ht="15">
      <c r="A15" s="10" t="s">
        <v>14</v>
      </c>
      <c r="B15" s="57">
        <v>21000</v>
      </c>
      <c r="C15" s="57">
        <v>17700</v>
      </c>
      <c r="D15" s="58">
        <v>15050</v>
      </c>
      <c r="E15" s="58">
        <v>14650</v>
      </c>
      <c r="F15" s="58">
        <v>13850</v>
      </c>
      <c r="G15" s="53"/>
      <c r="H15" s="182">
        <v>677</v>
      </c>
      <c r="I15" s="54">
        <v>679</v>
      </c>
      <c r="J15" s="20"/>
    </row>
    <row r="16" spans="1:10" ht="15">
      <c r="A16" s="10" t="s">
        <v>7</v>
      </c>
      <c r="B16" s="57">
        <v>19750</v>
      </c>
      <c r="C16" s="57">
        <v>18250</v>
      </c>
      <c r="D16" s="58">
        <v>14500</v>
      </c>
      <c r="E16" s="58">
        <v>14000</v>
      </c>
      <c r="F16" s="58">
        <v>13688</v>
      </c>
      <c r="G16" s="53"/>
      <c r="H16" s="182">
        <v>704</v>
      </c>
      <c r="I16" s="54">
        <v>721</v>
      </c>
      <c r="J16" s="20"/>
    </row>
    <row r="17" spans="1:10" ht="15">
      <c r="A17" s="10" t="s">
        <v>8</v>
      </c>
      <c r="B17" s="57">
        <v>19562</v>
      </c>
      <c r="C17" s="57">
        <v>17750</v>
      </c>
      <c r="D17" s="58">
        <v>13938</v>
      </c>
      <c r="E17" s="58">
        <v>13438</v>
      </c>
      <c r="F17" s="58">
        <v>13250</v>
      </c>
      <c r="G17" s="53"/>
      <c r="H17" s="182">
        <v>763</v>
      </c>
      <c r="I17" s="54">
        <v>721</v>
      </c>
      <c r="J17" s="20"/>
    </row>
    <row r="18" spans="1:16" ht="15">
      <c r="A18" s="146" t="s">
        <v>9</v>
      </c>
      <c r="B18" s="60">
        <v>19000</v>
      </c>
      <c r="C18" s="60">
        <v>16300</v>
      </c>
      <c r="D18" s="61">
        <v>13600</v>
      </c>
      <c r="E18" s="61">
        <v>13000</v>
      </c>
      <c r="F18" s="61">
        <v>13650</v>
      </c>
      <c r="G18" s="55"/>
      <c r="H18" s="183">
        <v>784</v>
      </c>
      <c r="I18" s="56">
        <v>725</v>
      </c>
      <c r="J18" s="20"/>
      <c r="P18" s="17" t="s">
        <v>59</v>
      </c>
    </row>
    <row r="19" spans="1:10" ht="15">
      <c r="A19" s="165" t="s">
        <v>158</v>
      </c>
      <c r="B19" s="167">
        <v>25030.166666666668</v>
      </c>
      <c r="C19" s="167">
        <v>19685.416666666668</v>
      </c>
      <c r="D19" s="167">
        <v>15492.666666666666</v>
      </c>
      <c r="E19" s="167">
        <v>14746.916666666666</v>
      </c>
      <c r="F19" s="167">
        <v>13654.25</v>
      </c>
      <c r="G19" s="168"/>
      <c r="H19" s="184">
        <v>780</v>
      </c>
      <c r="I19" s="169">
        <v>722.3333333333334</v>
      </c>
      <c r="J19" s="20"/>
    </row>
    <row r="20" spans="1:10" ht="15">
      <c r="A20" s="10" t="s">
        <v>10</v>
      </c>
      <c r="B20" s="57">
        <v>19250</v>
      </c>
      <c r="C20" s="57">
        <v>16000</v>
      </c>
      <c r="D20" s="57">
        <v>13625</v>
      </c>
      <c r="E20" s="57">
        <v>13000</v>
      </c>
      <c r="F20" s="57">
        <v>14000</v>
      </c>
      <c r="G20" s="53"/>
      <c r="H20" s="182">
        <v>783</v>
      </c>
      <c r="I20" s="54">
        <v>762</v>
      </c>
      <c r="J20" s="20"/>
    </row>
    <row r="21" spans="1:10" ht="15">
      <c r="A21" s="10" t="s">
        <v>15</v>
      </c>
      <c r="B21" s="57">
        <v>20375</v>
      </c>
      <c r="C21" s="57">
        <v>16000</v>
      </c>
      <c r="D21" s="57">
        <v>13938</v>
      </c>
      <c r="E21" s="57">
        <v>13000</v>
      </c>
      <c r="F21" s="57">
        <v>14250</v>
      </c>
      <c r="G21" s="53"/>
      <c r="H21" s="182">
        <v>803</v>
      </c>
      <c r="I21" s="54">
        <v>645</v>
      </c>
      <c r="J21" s="20"/>
    </row>
    <row r="22" spans="1:9" ht="15">
      <c r="A22" s="10" t="s">
        <v>16</v>
      </c>
      <c r="B22" s="57">
        <v>20700</v>
      </c>
      <c r="C22" s="57">
        <v>16400</v>
      </c>
      <c r="D22" s="57">
        <v>13650</v>
      </c>
      <c r="E22" s="57">
        <v>13000</v>
      </c>
      <c r="F22" s="57">
        <v>14250</v>
      </c>
      <c r="G22" s="53"/>
      <c r="H22" s="182">
        <v>781</v>
      </c>
      <c r="I22" s="54">
        <v>711</v>
      </c>
    </row>
    <row r="23" spans="1:10" ht="15">
      <c r="A23" s="146" t="s">
        <v>17</v>
      </c>
      <c r="B23" s="60">
        <v>22750</v>
      </c>
      <c r="C23" s="60">
        <v>17000</v>
      </c>
      <c r="D23" s="60">
        <v>13750</v>
      </c>
      <c r="E23" s="60">
        <v>12500</v>
      </c>
      <c r="F23" s="60">
        <v>14250</v>
      </c>
      <c r="G23" s="55"/>
      <c r="H23" s="183">
        <v>819</v>
      </c>
      <c r="I23" s="56">
        <v>645</v>
      </c>
      <c r="J23" s="20"/>
    </row>
    <row r="24" ht="15">
      <c r="J24" s="20"/>
    </row>
    <row r="25" spans="1:12" ht="84" customHeight="1">
      <c r="A25" s="240" t="s">
        <v>159</v>
      </c>
      <c r="B25" s="241"/>
      <c r="C25" s="241"/>
      <c r="D25" s="241"/>
      <c r="E25" s="241"/>
      <c r="F25" s="241"/>
      <c r="G25" s="241"/>
      <c r="H25" s="241"/>
      <c r="I25" s="241"/>
      <c r="J25" s="20"/>
      <c r="L25" s="17" t="s">
        <v>59</v>
      </c>
    </row>
    <row r="26" ht="15">
      <c r="J26" s="20"/>
    </row>
    <row r="27" ht="15">
      <c r="J27" s="20"/>
    </row>
    <row r="28" spans="1:9" ht="15">
      <c r="A28" s="17"/>
      <c r="H28" s="5"/>
      <c r="I28" s="17"/>
    </row>
    <row r="29" spans="1:9" ht="23.25" customHeight="1">
      <c r="A29" s="17"/>
      <c r="H29" s="5"/>
      <c r="I29" s="17"/>
    </row>
    <row r="30" spans="1:9" ht="72" customHeight="1">
      <c r="A30" s="231"/>
      <c r="B30" s="232"/>
      <c r="C30" s="232"/>
      <c r="D30" s="232"/>
      <c r="E30" s="232"/>
      <c r="F30" s="232"/>
      <c r="G30" s="232"/>
      <c r="H30" s="232"/>
      <c r="I30" s="232"/>
    </row>
    <row r="31" spans="1:9" ht="15">
      <c r="A31" s="17"/>
      <c r="H31" s="5"/>
      <c r="I31" s="17"/>
    </row>
    <row r="32" spans="1:9" ht="15">
      <c r="A32" s="17"/>
      <c r="H32" s="5"/>
      <c r="I32" s="17"/>
    </row>
    <row r="33" spans="1:9" ht="15">
      <c r="A33" s="17"/>
      <c r="H33" s="5"/>
      <c r="I33" s="17"/>
    </row>
    <row r="34" spans="1:9" ht="15">
      <c r="A34" s="17"/>
      <c r="H34" s="5"/>
      <c r="I34" s="17"/>
    </row>
    <row r="43" spans="1:9" ht="15">
      <c r="A43" s="10"/>
      <c r="B43" s="22"/>
      <c r="C43" s="22"/>
      <c r="D43" s="22"/>
      <c r="E43" s="22"/>
      <c r="F43" s="22"/>
      <c r="G43" s="22"/>
      <c r="H43" s="22"/>
      <c r="I43" s="22"/>
    </row>
    <row r="44" spans="1:9" ht="15">
      <c r="A44" s="10"/>
      <c r="B44" s="22"/>
      <c r="C44" s="22"/>
      <c r="D44" s="22"/>
      <c r="E44" s="22"/>
      <c r="F44" s="22"/>
      <c r="G44" s="22"/>
      <c r="H44" s="22"/>
      <c r="I44" s="22"/>
    </row>
    <row r="45" spans="1:9" ht="15">
      <c r="A45" s="10"/>
      <c r="B45" s="22"/>
      <c r="C45" s="22"/>
      <c r="D45" s="22"/>
      <c r="E45" s="22"/>
      <c r="F45" s="22"/>
      <c r="G45" s="22"/>
      <c r="H45" s="22"/>
      <c r="I45" s="22"/>
    </row>
    <row r="46" spans="1:9" ht="15">
      <c r="A46" s="10"/>
      <c r="B46" s="23"/>
      <c r="C46" s="23"/>
      <c r="D46" s="23"/>
      <c r="E46" s="23"/>
      <c r="F46" s="23"/>
      <c r="G46" s="23"/>
      <c r="H46" s="23"/>
      <c r="I46" s="23"/>
    </row>
    <row r="47" spans="1:9" ht="15">
      <c r="A47" s="10"/>
      <c r="B47" s="22"/>
      <c r="C47" s="22"/>
      <c r="D47" s="22"/>
      <c r="E47" s="22"/>
      <c r="F47" s="22"/>
      <c r="G47" s="22"/>
      <c r="H47" s="22"/>
      <c r="I47" s="22"/>
    </row>
    <row r="48" spans="1:9" ht="15">
      <c r="A48" s="10"/>
      <c r="B48" s="2"/>
      <c r="C48" s="2"/>
      <c r="D48" s="2"/>
      <c r="E48" s="2"/>
      <c r="F48" s="2"/>
      <c r="G48" s="2"/>
      <c r="H48" s="2"/>
      <c r="I48" s="2"/>
    </row>
    <row r="49" spans="1:9" ht="15">
      <c r="A49" s="10"/>
      <c r="B49" s="2"/>
      <c r="C49" s="2"/>
      <c r="D49" s="2"/>
      <c r="E49" s="2"/>
      <c r="F49" s="2"/>
      <c r="G49" s="2"/>
      <c r="H49" s="2"/>
      <c r="I49" s="2"/>
    </row>
    <row r="50" spans="1:9" ht="15">
      <c r="A50" s="10"/>
      <c r="B50" s="2"/>
      <c r="C50" s="2"/>
      <c r="D50" s="2"/>
      <c r="E50" s="2"/>
      <c r="F50" s="2"/>
      <c r="G50" s="2"/>
      <c r="H50" s="2"/>
      <c r="I50" s="2"/>
    </row>
    <row r="51" spans="1:9" ht="15">
      <c r="A51" s="10"/>
      <c r="B51" s="2"/>
      <c r="C51" s="2"/>
      <c r="D51" s="2"/>
      <c r="E51" s="2"/>
      <c r="F51" s="2"/>
      <c r="G51" s="2"/>
      <c r="H51" s="2"/>
      <c r="I51" s="2"/>
    </row>
    <row r="52" spans="1:9" ht="15">
      <c r="A52" s="10"/>
      <c r="B52" s="2"/>
      <c r="C52" s="2"/>
      <c r="D52" s="2"/>
      <c r="E52" s="2"/>
      <c r="F52" s="2"/>
      <c r="G52" s="2"/>
      <c r="H52" s="2"/>
      <c r="I52" s="2"/>
    </row>
    <row r="53" spans="1:9" ht="15">
      <c r="A53" s="10"/>
      <c r="B53" s="2"/>
      <c r="C53" s="2"/>
      <c r="D53" s="2"/>
      <c r="E53" s="2"/>
      <c r="F53" s="2"/>
      <c r="G53" s="2"/>
      <c r="H53" s="2"/>
      <c r="I53" s="2"/>
    </row>
    <row r="54" spans="1:9" ht="15">
      <c r="A54" s="10"/>
      <c r="B54" s="2"/>
      <c r="C54" s="2"/>
      <c r="D54" s="2"/>
      <c r="E54" s="2"/>
      <c r="F54" s="2"/>
      <c r="G54" s="2"/>
      <c r="H54" s="2"/>
      <c r="I54" s="2"/>
    </row>
    <row r="55" spans="1:9" ht="15">
      <c r="A55" s="10"/>
      <c r="B55" s="2"/>
      <c r="C55" s="2"/>
      <c r="D55" s="2"/>
      <c r="E55" s="2"/>
      <c r="F55" s="2"/>
      <c r="G55" s="2"/>
      <c r="H55" s="2"/>
      <c r="I55" s="2"/>
    </row>
    <row r="56" spans="1:9" ht="15">
      <c r="A56" s="10"/>
      <c r="B56" s="2"/>
      <c r="C56" s="2"/>
      <c r="D56" s="2"/>
      <c r="E56" s="2"/>
      <c r="F56" s="2"/>
      <c r="G56" s="2"/>
      <c r="H56" s="2"/>
      <c r="I56" s="2"/>
    </row>
  </sheetData>
  <sheetProtection/>
  <mergeCells count="8">
    <mergeCell ref="A1:I1"/>
    <mergeCell ref="A30:I30"/>
    <mergeCell ref="A2:I2"/>
    <mergeCell ref="B5:F5"/>
    <mergeCell ref="H5:I5"/>
    <mergeCell ref="H4:I4"/>
    <mergeCell ref="A25:I25"/>
    <mergeCell ref="A5:A6"/>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A1" sqref="A1:T1"/>
    </sheetView>
  </sheetViews>
  <sheetFormatPr defaultColWidth="9.140625" defaultRowHeight="12.75"/>
  <cols>
    <col min="1" max="1" width="18.28125" style="5" bestFit="1" customWidth="1"/>
    <col min="2" max="2" width="36.00390625" style="5" bestFit="1" customWidth="1"/>
    <col min="3" max="3" width="5.8515625" style="5" customWidth="1"/>
    <col min="4" max="4" width="4.421875" style="5" customWidth="1"/>
    <col min="5" max="5" width="4.57421875" style="5" bestFit="1" customWidth="1"/>
    <col min="6" max="6" width="5.00390625" style="5" bestFit="1" customWidth="1"/>
    <col min="7" max="7" width="4.57421875" style="5" bestFit="1" customWidth="1"/>
    <col min="8" max="8" width="5.140625" style="5" bestFit="1" customWidth="1"/>
    <col min="9" max="9" width="4.57421875" style="5" bestFit="1" customWidth="1"/>
    <col min="10" max="11" width="4.7109375" style="5" customWidth="1"/>
    <col min="12" max="12" width="5.7109375" style="5" customWidth="1"/>
    <col min="13" max="15" width="4.7109375" style="5" customWidth="1"/>
    <col min="16" max="16" width="11.421875" style="5" customWidth="1"/>
    <col min="17" max="17" width="4.7109375" style="5" customWidth="1"/>
    <col min="18" max="18" width="4.57421875" style="5" bestFit="1" customWidth="1"/>
    <col min="19" max="19" width="5.00390625" style="5" bestFit="1" customWidth="1"/>
    <col min="20" max="20" width="4.57421875" style="5" bestFit="1" customWidth="1"/>
    <col min="21" max="16384" width="9.140625" style="5" customWidth="1"/>
  </cols>
  <sheetData>
    <row r="1" spans="1:20" ht="40.5" customHeight="1">
      <c r="A1" s="242" t="s">
        <v>160</v>
      </c>
      <c r="B1" s="242"/>
      <c r="C1" s="242"/>
      <c r="D1" s="242"/>
      <c r="E1" s="242"/>
      <c r="F1" s="242"/>
      <c r="G1" s="242"/>
      <c r="H1" s="242"/>
      <c r="I1" s="242"/>
      <c r="J1" s="242"/>
      <c r="K1" s="242"/>
      <c r="L1" s="242"/>
      <c r="M1" s="242"/>
      <c r="N1" s="242"/>
      <c r="O1" s="242"/>
      <c r="P1" s="242"/>
      <c r="Q1" s="242"/>
      <c r="R1" s="242"/>
      <c r="S1" s="242"/>
      <c r="T1" s="242"/>
    </row>
    <row r="2" spans="1:20" ht="15">
      <c r="A2" s="28"/>
      <c r="B2" s="28"/>
      <c r="C2" s="4"/>
      <c r="D2" s="4"/>
      <c r="E2" s="4"/>
      <c r="F2" s="4"/>
      <c r="G2" s="4"/>
      <c r="H2" s="4"/>
      <c r="I2" s="4"/>
      <c r="J2" s="4"/>
      <c r="K2" s="4"/>
      <c r="L2" s="4"/>
      <c r="M2" s="4"/>
      <c r="N2" s="4"/>
      <c r="O2" s="4"/>
      <c r="P2" s="4"/>
      <c r="Q2" s="4"/>
      <c r="R2" s="4"/>
      <c r="S2" s="4"/>
      <c r="T2" s="4"/>
    </row>
    <row r="3" spans="1:20" s="166" customFormat="1" ht="18.75" customHeight="1">
      <c r="A3" s="243" t="s">
        <v>49</v>
      </c>
      <c r="B3" s="243" t="s">
        <v>25</v>
      </c>
      <c r="C3" s="170">
        <v>2010</v>
      </c>
      <c r="D3" s="208">
        <v>2011</v>
      </c>
      <c r="E3" s="209"/>
      <c r="F3" s="209"/>
      <c r="G3" s="209"/>
      <c r="H3" s="209"/>
      <c r="I3" s="209"/>
      <c r="J3" s="209"/>
      <c r="K3" s="209"/>
      <c r="L3" s="209"/>
      <c r="M3" s="209"/>
      <c r="N3" s="209"/>
      <c r="O3" s="212"/>
      <c r="P3" s="210" t="s">
        <v>154</v>
      </c>
      <c r="Q3" s="208">
        <v>2012</v>
      </c>
      <c r="R3" s="209"/>
      <c r="S3" s="209"/>
      <c r="T3" s="209"/>
    </row>
    <row r="4" spans="1:20" s="166" customFormat="1" ht="47.25" customHeight="1" thickBot="1">
      <c r="A4" s="244"/>
      <c r="B4" s="244"/>
      <c r="C4" s="171" t="s">
        <v>38</v>
      </c>
      <c r="D4" s="172" t="s">
        <v>28</v>
      </c>
      <c r="E4" s="173" t="s">
        <v>29</v>
      </c>
      <c r="F4" s="173" t="s">
        <v>30</v>
      </c>
      <c r="G4" s="173" t="s">
        <v>31</v>
      </c>
      <c r="H4" s="173" t="s">
        <v>18</v>
      </c>
      <c r="I4" s="173" t="s">
        <v>32</v>
      </c>
      <c r="J4" s="173" t="s">
        <v>33</v>
      </c>
      <c r="K4" s="173" t="s">
        <v>34</v>
      </c>
      <c r="L4" s="173" t="s">
        <v>35</v>
      </c>
      <c r="M4" s="173" t="s">
        <v>36</v>
      </c>
      <c r="N4" s="173" t="s">
        <v>37</v>
      </c>
      <c r="O4" s="171" t="s">
        <v>38</v>
      </c>
      <c r="P4" s="211"/>
      <c r="Q4" s="173" t="s">
        <v>28</v>
      </c>
      <c r="R4" s="173" t="s">
        <v>29</v>
      </c>
      <c r="S4" s="173" t="s">
        <v>30</v>
      </c>
      <c r="T4" s="173" t="s">
        <v>31</v>
      </c>
    </row>
    <row r="5" spans="1:20" ht="15">
      <c r="A5" s="52" t="s">
        <v>58</v>
      </c>
      <c r="B5" s="52"/>
      <c r="C5" s="62"/>
      <c r="D5" s="63"/>
      <c r="E5" s="9"/>
      <c r="F5" s="9"/>
      <c r="G5" s="9"/>
      <c r="H5" s="9"/>
      <c r="J5" s="9"/>
      <c r="K5" s="9"/>
      <c r="L5" s="9"/>
      <c r="M5" s="9"/>
      <c r="N5" s="9"/>
      <c r="O5" s="62"/>
      <c r="P5" s="64"/>
      <c r="Q5" s="65"/>
      <c r="R5" s="9"/>
      <c r="S5" s="9"/>
      <c r="T5" s="9"/>
    </row>
    <row r="6" spans="2:20" ht="15">
      <c r="B6" s="5" t="s">
        <v>39</v>
      </c>
      <c r="C6" s="66">
        <v>61</v>
      </c>
      <c r="D6" s="67">
        <v>48</v>
      </c>
      <c r="E6" s="5">
        <v>74</v>
      </c>
      <c r="F6" s="5">
        <v>63</v>
      </c>
      <c r="G6" s="5">
        <v>50</v>
      </c>
      <c r="H6" s="5">
        <v>51</v>
      </c>
      <c r="I6" s="5">
        <v>53</v>
      </c>
      <c r="J6" s="68">
        <v>50</v>
      </c>
      <c r="K6" s="5">
        <v>48</v>
      </c>
      <c r="L6" s="5">
        <v>45</v>
      </c>
      <c r="M6" s="11">
        <v>50</v>
      </c>
      <c r="N6" s="11">
        <v>57</v>
      </c>
      <c r="O6" s="66">
        <v>59</v>
      </c>
      <c r="P6" s="69">
        <v>0.032786885245901676</v>
      </c>
      <c r="Q6" s="5">
        <v>67</v>
      </c>
      <c r="R6" s="5">
        <v>52</v>
      </c>
      <c r="S6" s="5">
        <v>59</v>
      </c>
      <c r="T6" s="5">
        <v>63</v>
      </c>
    </row>
    <row r="7" spans="1:20" ht="15">
      <c r="A7" s="3"/>
      <c r="B7" s="5" t="s">
        <v>40</v>
      </c>
      <c r="C7" s="66">
        <v>56</v>
      </c>
      <c r="D7" s="67">
        <v>50</v>
      </c>
      <c r="E7" s="5">
        <v>55</v>
      </c>
      <c r="F7" s="5">
        <v>60</v>
      </c>
      <c r="G7" s="5">
        <v>49</v>
      </c>
      <c r="H7" s="5">
        <v>49</v>
      </c>
      <c r="I7" s="5">
        <v>54</v>
      </c>
      <c r="J7" s="68">
        <v>48</v>
      </c>
      <c r="K7" s="5">
        <v>46</v>
      </c>
      <c r="L7" s="5">
        <v>43</v>
      </c>
      <c r="M7" s="11">
        <v>46</v>
      </c>
      <c r="N7" s="11">
        <v>54</v>
      </c>
      <c r="O7" s="66">
        <v>57</v>
      </c>
      <c r="P7" s="69">
        <v>-0.017857142857142794</v>
      </c>
      <c r="Q7" s="5">
        <v>61</v>
      </c>
      <c r="R7" s="5">
        <v>51</v>
      </c>
      <c r="S7" s="5">
        <v>58</v>
      </c>
      <c r="T7" s="5">
        <v>58</v>
      </c>
    </row>
    <row r="8" spans="1:20" ht="15">
      <c r="A8" s="3"/>
      <c r="B8" s="5" t="s">
        <v>41</v>
      </c>
      <c r="C8" s="70">
        <v>57</v>
      </c>
      <c r="D8" s="71">
        <v>34</v>
      </c>
      <c r="E8" s="5">
        <v>37</v>
      </c>
      <c r="F8" s="5" t="s">
        <v>26</v>
      </c>
      <c r="G8" s="70">
        <v>38</v>
      </c>
      <c r="H8" s="70">
        <v>38</v>
      </c>
      <c r="I8" s="5">
        <v>43</v>
      </c>
      <c r="J8" s="68">
        <v>43</v>
      </c>
      <c r="K8" s="5">
        <v>39</v>
      </c>
      <c r="L8" s="5">
        <v>34</v>
      </c>
      <c r="M8" s="11">
        <v>32</v>
      </c>
      <c r="N8" s="11">
        <v>34</v>
      </c>
      <c r="O8" s="70" t="s">
        <v>26</v>
      </c>
      <c r="P8" s="69" t="s">
        <v>26</v>
      </c>
      <c r="Q8" s="67" t="s">
        <v>26</v>
      </c>
      <c r="R8" s="5">
        <v>35</v>
      </c>
      <c r="S8" s="5">
        <v>40</v>
      </c>
      <c r="T8" s="70">
        <v>44</v>
      </c>
    </row>
    <row r="9" spans="1:20" ht="30">
      <c r="A9" s="3"/>
      <c r="B9" s="12" t="s">
        <v>54</v>
      </c>
      <c r="C9" s="66">
        <v>36</v>
      </c>
      <c r="D9" s="67">
        <v>32</v>
      </c>
      <c r="E9" s="5">
        <v>37</v>
      </c>
      <c r="F9" s="5">
        <v>42</v>
      </c>
      <c r="G9" s="5">
        <v>38</v>
      </c>
      <c r="H9" s="5">
        <v>37</v>
      </c>
      <c r="I9" s="5">
        <v>39</v>
      </c>
      <c r="J9" s="68">
        <v>37</v>
      </c>
      <c r="K9" s="5">
        <v>35</v>
      </c>
      <c r="L9" s="5">
        <v>34</v>
      </c>
      <c r="M9" s="11">
        <v>33</v>
      </c>
      <c r="N9" s="11">
        <v>39</v>
      </c>
      <c r="O9" s="66">
        <v>37</v>
      </c>
      <c r="P9" s="69">
        <v>-0.02777777777777768</v>
      </c>
      <c r="Q9" s="5">
        <v>40</v>
      </c>
      <c r="R9" s="5">
        <v>34</v>
      </c>
      <c r="S9" s="5">
        <v>35</v>
      </c>
      <c r="T9" s="5">
        <v>42</v>
      </c>
    </row>
    <row r="10" spans="1:16" ht="15">
      <c r="A10" s="1" t="s">
        <v>56</v>
      </c>
      <c r="B10" s="1"/>
      <c r="C10" s="66"/>
      <c r="D10" s="67"/>
      <c r="J10" s="68"/>
      <c r="M10" s="11"/>
      <c r="N10" s="11"/>
      <c r="O10" s="66"/>
      <c r="P10" s="72"/>
    </row>
    <row r="11" spans="2:20" ht="15">
      <c r="B11" s="5" t="s">
        <v>70</v>
      </c>
      <c r="C11" s="66">
        <v>118</v>
      </c>
      <c r="D11" s="67">
        <v>63</v>
      </c>
      <c r="E11" s="5">
        <v>75</v>
      </c>
      <c r="F11" s="5">
        <v>107</v>
      </c>
      <c r="G11" s="5">
        <v>83</v>
      </c>
      <c r="H11" s="5">
        <v>84</v>
      </c>
      <c r="I11" s="5" t="s">
        <v>26</v>
      </c>
      <c r="J11" s="68">
        <v>74</v>
      </c>
      <c r="K11" s="5">
        <v>69</v>
      </c>
      <c r="L11" s="5">
        <v>70</v>
      </c>
      <c r="M11" s="11">
        <v>89</v>
      </c>
      <c r="N11" s="11">
        <v>79</v>
      </c>
      <c r="O11" s="66">
        <v>86</v>
      </c>
      <c r="P11" s="69">
        <v>0.27118644067796616</v>
      </c>
      <c r="Q11" s="5">
        <v>91</v>
      </c>
      <c r="R11" s="5">
        <v>77</v>
      </c>
      <c r="S11" s="5">
        <v>87</v>
      </c>
      <c r="T11" s="5">
        <v>68</v>
      </c>
    </row>
    <row r="12" spans="2:20" ht="30">
      <c r="B12" s="12" t="s">
        <v>53</v>
      </c>
      <c r="C12" s="66">
        <v>103</v>
      </c>
      <c r="D12" s="67">
        <v>60</v>
      </c>
      <c r="E12" s="5">
        <v>72</v>
      </c>
      <c r="F12" s="5">
        <v>101</v>
      </c>
      <c r="G12" s="5">
        <v>79</v>
      </c>
      <c r="H12" s="5">
        <v>81</v>
      </c>
      <c r="I12" s="5">
        <v>66</v>
      </c>
      <c r="J12" s="68">
        <v>69</v>
      </c>
      <c r="K12" s="5">
        <v>66</v>
      </c>
      <c r="L12" s="5">
        <v>69</v>
      </c>
      <c r="M12" s="11">
        <v>84</v>
      </c>
      <c r="N12" s="11">
        <v>75</v>
      </c>
      <c r="O12" s="66">
        <v>83</v>
      </c>
      <c r="P12" s="69">
        <v>0.19417475728155342</v>
      </c>
      <c r="Q12" s="5">
        <v>85</v>
      </c>
      <c r="R12" s="5">
        <v>75</v>
      </c>
      <c r="S12" s="5">
        <v>84</v>
      </c>
      <c r="T12" s="5">
        <v>65</v>
      </c>
    </row>
    <row r="13" spans="2:20" ht="15">
      <c r="B13" s="5" t="s">
        <v>42</v>
      </c>
      <c r="C13" s="66">
        <v>113</v>
      </c>
      <c r="D13" s="67">
        <v>71</v>
      </c>
      <c r="E13" s="5">
        <v>82</v>
      </c>
      <c r="F13" s="5">
        <v>130</v>
      </c>
      <c r="G13" s="5">
        <v>86</v>
      </c>
      <c r="H13" s="5">
        <v>80</v>
      </c>
      <c r="I13" s="5">
        <v>74</v>
      </c>
      <c r="J13" s="68">
        <v>75</v>
      </c>
      <c r="K13" s="5">
        <v>69</v>
      </c>
      <c r="L13" s="5">
        <v>81</v>
      </c>
      <c r="M13" s="11">
        <v>110</v>
      </c>
      <c r="N13" s="11">
        <v>74</v>
      </c>
      <c r="O13" s="66">
        <v>86</v>
      </c>
      <c r="P13" s="69">
        <v>0.23893805309734517</v>
      </c>
      <c r="Q13" s="5">
        <v>98</v>
      </c>
      <c r="R13" s="5">
        <v>86</v>
      </c>
      <c r="S13" s="5">
        <v>84</v>
      </c>
      <c r="T13" s="5">
        <v>73</v>
      </c>
    </row>
    <row r="14" spans="1:16" ht="15">
      <c r="A14" s="1" t="s">
        <v>57</v>
      </c>
      <c r="B14" s="1"/>
      <c r="C14" s="66"/>
      <c r="D14" s="67"/>
      <c r="J14" s="68"/>
      <c r="M14" s="11"/>
      <c r="N14" s="11"/>
      <c r="O14" s="66"/>
      <c r="P14" s="73"/>
    </row>
    <row r="15" spans="2:20" ht="20.25" customHeight="1">
      <c r="B15" s="5" t="s">
        <v>71</v>
      </c>
      <c r="C15" s="66">
        <v>162</v>
      </c>
      <c r="D15" s="67">
        <v>88</v>
      </c>
      <c r="E15" s="5">
        <v>97</v>
      </c>
      <c r="F15" s="5">
        <v>121</v>
      </c>
      <c r="G15" s="5">
        <v>107</v>
      </c>
      <c r="H15" s="5">
        <v>110</v>
      </c>
      <c r="I15" s="5">
        <v>98</v>
      </c>
      <c r="J15" s="68">
        <v>102</v>
      </c>
      <c r="K15" s="5">
        <v>98</v>
      </c>
      <c r="L15" s="5">
        <v>96</v>
      </c>
      <c r="M15" s="11">
        <v>117</v>
      </c>
      <c r="N15" s="11">
        <v>104</v>
      </c>
      <c r="O15" s="66">
        <v>122</v>
      </c>
      <c r="P15" s="69">
        <v>0.24691358024691357</v>
      </c>
      <c r="Q15" s="5">
        <v>111</v>
      </c>
      <c r="R15" s="5">
        <v>93</v>
      </c>
      <c r="S15" s="5">
        <v>95</v>
      </c>
      <c r="T15" s="5">
        <v>99</v>
      </c>
    </row>
    <row r="16" spans="2:20" ht="30" customHeight="1">
      <c r="B16" s="12" t="s">
        <v>73</v>
      </c>
      <c r="C16" s="66">
        <v>120</v>
      </c>
      <c r="D16" s="67">
        <v>131</v>
      </c>
      <c r="E16" s="5">
        <v>90</v>
      </c>
      <c r="F16" s="5">
        <v>109</v>
      </c>
      <c r="G16" s="5">
        <v>95</v>
      </c>
      <c r="H16" s="5">
        <v>102</v>
      </c>
      <c r="I16" s="5">
        <v>80</v>
      </c>
      <c r="J16" s="68" t="s">
        <v>26</v>
      </c>
      <c r="K16" s="5">
        <v>92</v>
      </c>
      <c r="L16" s="70" t="s">
        <v>26</v>
      </c>
      <c r="M16" s="11">
        <v>98</v>
      </c>
      <c r="N16" s="11">
        <v>92</v>
      </c>
      <c r="O16" s="66" t="s">
        <v>26</v>
      </c>
      <c r="P16" s="69" t="s">
        <v>26</v>
      </c>
      <c r="Q16" s="5">
        <v>119</v>
      </c>
      <c r="R16" s="5">
        <v>99</v>
      </c>
      <c r="S16" s="5" t="s">
        <v>26</v>
      </c>
      <c r="T16" s="5" t="s">
        <v>26</v>
      </c>
    </row>
    <row r="17" spans="2:20" ht="33" customHeight="1">
      <c r="B17" s="12" t="s">
        <v>55</v>
      </c>
      <c r="C17" s="66">
        <v>146</v>
      </c>
      <c r="D17" s="67">
        <v>125</v>
      </c>
      <c r="E17" s="5">
        <v>98</v>
      </c>
      <c r="F17" s="5">
        <v>125</v>
      </c>
      <c r="G17" s="5">
        <v>123</v>
      </c>
      <c r="H17" s="5">
        <v>104</v>
      </c>
      <c r="I17" s="5">
        <v>98</v>
      </c>
      <c r="J17" s="68">
        <v>110</v>
      </c>
      <c r="K17" s="5">
        <v>113</v>
      </c>
      <c r="L17" s="5">
        <v>90</v>
      </c>
      <c r="M17" s="11">
        <v>104</v>
      </c>
      <c r="N17" s="11">
        <v>104</v>
      </c>
      <c r="O17" s="66">
        <v>112</v>
      </c>
      <c r="P17" s="69">
        <v>0.23287671232876717</v>
      </c>
      <c r="Q17" s="5">
        <v>118</v>
      </c>
      <c r="R17" s="5">
        <v>129</v>
      </c>
      <c r="S17" s="5">
        <v>112</v>
      </c>
      <c r="T17" s="5">
        <v>131</v>
      </c>
    </row>
    <row r="18" spans="2:20" ht="15">
      <c r="B18" s="5" t="s">
        <v>42</v>
      </c>
      <c r="C18" s="66">
        <v>138</v>
      </c>
      <c r="D18" s="67">
        <v>75</v>
      </c>
      <c r="E18" s="5">
        <v>97</v>
      </c>
      <c r="F18" s="5">
        <v>122</v>
      </c>
      <c r="G18" s="5">
        <v>95</v>
      </c>
      <c r="H18" s="5">
        <v>99</v>
      </c>
      <c r="I18" s="5">
        <v>94</v>
      </c>
      <c r="J18" s="68">
        <v>88</v>
      </c>
      <c r="K18" s="5">
        <v>90</v>
      </c>
      <c r="L18" s="5">
        <v>87</v>
      </c>
      <c r="M18" s="11">
        <v>127</v>
      </c>
      <c r="N18" s="11">
        <v>87</v>
      </c>
      <c r="O18" s="66">
        <v>130</v>
      </c>
      <c r="P18" s="69">
        <v>0.05797101449275366</v>
      </c>
      <c r="Q18" s="5">
        <v>105</v>
      </c>
      <c r="R18" s="5">
        <v>82</v>
      </c>
      <c r="S18" s="5">
        <v>104</v>
      </c>
      <c r="T18" s="5">
        <v>94</v>
      </c>
    </row>
    <row r="19" spans="2:20" ht="15">
      <c r="B19" s="5" t="s">
        <v>72</v>
      </c>
      <c r="C19" s="66">
        <v>133</v>
      </c>
      <c r="D19" s="67">
        <v>69</v>
      </c>
      <c r="E19" s="5">
        <v>103</v>
      </c>
      <c r="F19" s="5">
        <v>135</v>
      </c>
      <c r="G19" s="5">
        <v>85</v>
      </c>
      <c r="H19" s="5">
        <v>90</v>
      </c>
      <c r="I19" s="5">
        <v>84</v>
      </c>
      <c r="J19" s="68">
        <v>86</v>
      </c>
      <c r="K19" s="5">
        <v>88</v>
      </c>
      <c r="L19" s="5">
        <v>84</v>
      </c>
      <c r="M19" s="11">
        <v>138</v>
      </c>
      <c r="N19" s="11">
        <v>84</v>
      </c>
      <c r="O19" s="66">
        <v>118</v>
      </c>
      <c r="P19" s="69">
        <v>0.1127819548872181</v>
      </c>
      <c r="Q19" s="5">
        <v>97</v>
      </c>
      <c r="R19" s="5">
        <v>82</v>
      </c>
      <c r="S19" s="5">
        <v>105</v>
      </c>
      <c r="T19" s="5">
        <v>91</v>
      </c>
    </row>
    <row r="20" spans="2:20" ht="15">
      <c r="B20" s="5" t="s">
        <v>43</v>
      </c>
      <c r="C20" s="66">
        <v>111</v>
      </c>
      <c r="D20" s="67">
        <v>88</v>
      </c>
      <c r="E20" s="5">
        <v>87</v>
      </c>
      <c r="F20" s="5">
        <v>110</v>
      </c>
      <c r="G20" s="5">
        <v>115</v>
      </c>
      <c r="H20" s="5">
        <v>99</v>
      </c>
      <c r="I20" s="5">
        <v>98</v>
      </c>
      <c r="J20" s="68">
        <v>98</v>
      </c>
      <c r="K20" s="5">
        <v>96</v>
      </c>
      <c r="L20" s="5">
        <v>91</v>
      </c>
      <c r="M20" s="11">
        <v>91</v>
      </c>
      <c r="N20" s="11">
        <v>102</v>
      </c>
      <c r="O20" s="66">
        <v>104</v>
      </c>
      <c r="P20" s="69">
        <v>0.06306306306306309</v>
      </c>
      <c r="Q20" s="5">
        <v>100</v>
      </c>
      <c r="R20" s="5">
        <v>90</v>
      </c>
      <c r="S20" s="5">
        <v>60</v>
      </c>
      <c r="T20" s="5">
        <v>85</v>
      </c>
    </row>
    <row r="21" spans="1:16" ht="15">
      <c r="A21" s="1" t="s">
        <v>61</v>
      </c>
      <c r="B21" s="1"/>
      <c r="C21" s="66"/>
      <c r="D21" s="67"/>
      <c r="J21" s="68"/>
      <c r="M21" s="11"/>
      <c r="N21" s="11"/>
      <c r="O21" s="66"/>
      <c r="P21" s="73"/>
    </row>
    <row r="22" spans="2:20" ht="15">
      <c r="B22" s="5" t="s">
        <v>42</v>
      </c>
      <c r="C22" s="66">
        <v>168</v>
      </c>
      <c r="D22" s="67">
        <v>140</v>
      </c>
      <c r="E22" s="5">
        <v>116</v>
      </c>
      <c r="F22" s="5">
        <v>134</v>
      </c>
      <c r="G22" s="5">
        <v>155</v>
      </c>
      <c r="H22" s="5">
        <v>138</v>
      </c>
      <c r="I22" s="5">
        <v>130</v>
      </c>
      <c r="J22" s="68">
        <v>132</v>
      </c>
      <c r="K22" s="5">
        <v>107</v>
      </c>
      <c r="L22" s="5">
        <v>119</v>
      </c>
      <c r="M22" s="11">
        <v>135</v>
      </c>
      <c r="N22" s="11">
        <v>134</v>
      </c>
      <c r="O22" s="66">
        <v>153</v>
      </c>
      <c r="P22" s="69">
        <v>0.0892857142857143</v>
      </c>
      <c r="Q22" s="5">
        <v>147</v>
      </c>
      <c r="R22" s="5">
        <v>157</v>
      </c>
      <c r="S22" s="5">
        <v>147</v>
      </c>
      <c r="T22" s="5">
        <v>140</v>
      </c>
    </row>
    <row r="23" spans="2:20" ht="30">
      <c r="B23" s="12" t="s">
        <v>51</v>
      </c>
      <c r="C23" s="66">
        <v>146</v>
      </c>
      <c r="D23" s="67">
        <v>134</v>
      </c>
      <c r="E23" s="5">
        <v>111</v>
      </c>
      <c r="F23" s="5">
        <v>147</v>
      </c>
      <c r="G23" s="5">
        <v>139</v>
      </c>
      <c r="H23" s="5">
        <v>133</v>
      </c>
      <c r="I23" s="5">
        <v>116</v>
      </c>
      <c r="J23" s="68">
        <v>115</v>
      </c>
      <c r="K23" s="5">
        <v>115</v>
      </c>
      <c r="L23" s="5">
        <v>114</v>
      </c>
      <c r="M23" s="11">
        <v>116</v>
      </c>
      <c r="N23" s="11">
        <v>125</v>
      </c>
      <c r="O23" s="66">
        <v>121</v>
      </c>
      <c r="P23" s="69">
        <v>0.17123287671232879</v>
      </c>
      <c r="Q23" s="5">
        <v>124</v>
      </c>
      <c r="R23" s="5">
        <v>121</v>
      </c>
      <c r="S23" s="5">
        <v>118</v>
      </c>
      <c r="T23" s="5">
        <v>127</v>
      </c>
    </row>
    <row r="24" spans="2:20" ht="30">
      <c r="B24" s="12" t="s">
        <v>52</v>
      </c>
      <c r="C24" s="66">
        <v>200</v>
      </c>
      <c r="D24" s="67">
        <v>155</v>
      </c>
      <c r="E24" s="5">
        <v>105</v>
      </c>
      <c r="F24" s="5">
        <v>174</v>
      </c>
      <c r="G24" s="5">
        <v>155</v>
      </c>
      <c r="H24" s="5">
        <v>139</v>
      </c>
      <c r="I24" s="5">
        <v>128</v>
      </c>
      <c r="J24" s="68">
        <v>118</v>
      </c>
      <c r="K24" s="5">
        <v>122</v>
      </c>
      <c r="L24" s="5">
        <v>124</v>
      </c>
      <c r="M24" s="11">
        <v>121</v>
      </c>
      <c r="N24" s="11">
        <v>141</v>
      </c>
      <c r="O24" s="66">
        <v>133</v>
      </c>
      <c r="P24" s="69">
        <v>0.335</v>
      </c>
      <c r="Q24" s="5">
        <v>113</v>
      </c>
      <c r="R24" s="5">
        <v>148</v>
      </c>
      <c r="S24" s="5">
        <v>145</v>
      </c>
      <c r="T24" s="5">
        <v>131</v>
      </c>
    </row>
    <row r="25" spans="1:16" ht="15">
      <c r="A25" s="1" t="s">
        <v>62</v>
      </c>
      <c r="B25" s="1"/>
      <c r="C25" s="66"/>
      <c r="D25" s="67"/>
      <c r="J25" s="68"/>
      <c r="M25" s="11"/>
      <c r="N25" s="11"/>
      <c r="O25" s="66"/>
      <c r="P25" s="73"/>
    </row>
    <row r="26" spans="1:20" ht="15">
      <c r="A26" s="5" t="s">
        <v>45</v>
      </c>
      <c r="B26" s="5" t="s">
        <v>39</v>
      </c>
      <c r="C26" s="66">
        <v>125</v>
      </c>
      <c r="D26" s="67">
        <v>107</v>
      </c>
      <c r="E26" s="5">
        <v>98</v>
      </c>
      <c r="F26" s="5">
        <v>105</v>
      </c>
      <c r="G26" s="5">
        <v>123</v>
      </c>
      <c r="H26" s="5">
        <v>129</v>
      </c>
      <c r="I26" s="5">
        <v>111</v>
      </c>
      <c r="J26" s="68">
        <v>125</v>
      </c>
      <c r="K26" s="5">
        <v>124</v>
      </c>
      <c r="L26" s="5">
        <v>124</v>
      </c>
      <c r="M26" s="11">
        <v>115</v>
      </c>
      <c r="N26" s="11">
        <v>100</v>
      </c>
      <c r="O26" s="66">
        <v>105</v>
      </c>
      <c r="P26" s="69">
        <v>0.16</v>
      </c>
      <c r="Q26" s="5">
        <v>100</v>
      </c>
      <c r="R26" s="5">
        <v>86</v>
      </c>
      <c r="S26" s="5">
        <v>84</v>
      </c>
      <c r="T26" s="5">
        <v>91</v>
      </c>
    </row>
    <row r="27" spans="1:20" ht="15">
      <c r="A27" s="5" t="s">
        <v>46</v>
      </c>
      <c r="B27" s="5" t="s">
        <v>39</v>
      </c>
      <c r="C27" s="66">
        <v>128</v>
      </c>
      <c r="D27" s="67">
        <v>119</v>
      </c>
      <c r="E27" s="5">
        <v>111</v>
      </c>
      <c r="F27" s="5">
        <v>122</v>
      </c>
      <c r="G27" s="5">
        <v>142</v>
      </c>
      <c r="H27" s="5">
        <v>145</v>
      </c>
      <c r="I27" s="5">
        <v>124</v>
      </c>
      <c r="J27" s="68">
        <v>125</v>
      </c>
      <c r="K27" s="5">
        <v>142</v>
      </c>
      <c r="L27" s="5">
        <v>133</v>
      </c>
      <c r="M27" s="11">
        <v>114</v>
      </c>
      <c r="N27" s="11">
        <v>118</v>
      </c>
      <c r="O27" s="66">
        <v>119</v>
      </c>
      <c r="P27" s="69">
        <v>0.0703125</v>
      </c>
      <c r="Q27" s="5">
        <v>107</v>
      </c>
      <c r="R27" s="5">
        <v>101</v>
      </c>
      <c r="S27" s="5">
        <v>100</v>
      </c>
      <c r="T27" s="5">
        <v>117</v>
      </c>
    </row>
    <row r="28" spans="1:20" ht="30">
      <c r="A28" s="13" t="s">
        <v>47</v>
      </c>
      <c r="B28" s="12" t="s">
        <v>52</v>
      </c>
      <c r="C28" s="66">
        <v>158</v>
      </c>
      <c r="D28" s="67">
        <v>133</v>
      </c>
      <c r="E28" s="5">
        <v>120</v>
      </c>
      <c r="F28" s="5">
        <v>190</v>
      </c>
      <c r="G28" s="5">
        <v>191</v>
      </c>
      <c r="H28" s="5">
        <v>171</v>
      </c>
      <c r="I28" s="5">
        <v>152</v>
      </c>
      <c r="J28" s="68">
        <v>152</v>
      </c>
      <c r="K28" s="5">
        <v>155</v>
      </c>
      <c r="L28" s="5">
        <v>136</v>
      </c>
      <c r="M28" s="11">
        <v>151</v>
      </c>
      <c r="N28" s="11">
        <v>167</v>
      </c>
      <c r="O28" s="66">
        <v>155</v>
      </c>
      <c r="P28" s="69">
        <v>0.01898734177215189</v>
      </c>
      <c r="Q28" s="5">
        <v>150</v>
      </c>
      <c r="R28" s="5">
        <v>165</v>
      </c>
      <c r="S28" s="5">
        <v>152</v>
      </c>
      <c r="T28" s="5">
        <v>155</v>
      </c>
    </row>
    <row r="29" spans="1:20" ht="15.75" thickBot="1">
      <c r="A29" s="7" t="s">
        <v>48</v>
      </c>
      <c r="B29" s="7" t="s">
        <v>44</v>
      </c>
      <c r="C29" s="74">
        <v>193</v>
      </c>
      <c r="D29" s="75">
        <v>139</v>
      </c>
      <c r="E29" s="7">
        <v>135</v>
      </c>
      <c r="F29" s="7">
        <v>159</v>
      </c>
      <c r="G29" s="7">
        <v>185</v>
      </c>
      <c r="H29" s="76" t="s">
        <v>26</v>
      </c>
      <c r="I29" s="7">
        <v>177</v>
      </c>
      <c r="J29" s="77" t="s">
        <v>26</v>
      </c>
      <c r="K29" s="7">
        <v>185</v>
      </c>
      <c r="L29" s="78" t="s">
        <v>26</v>
      </c>
      <c r="M29" s="79">
        <v>234</v>
      </c>
      <c r="N29" s="79">
        <v>216</v>
      </c>
      <c r="O29" s="74" t="s">
        <v>26</v>
      </c>
      <c r="P29" s="80" t="s">
        <v>26</v>
      </c>
      <c r="Q29" s="75" t="s">
        <v>26</v>
      </c>
      <c r="R29" s="7">
        <v>150</v>
      </c>
      <c r="S29" s="7">
        <v>155</v>
      </c>
      <c r="T29" s="7">
        <v>183</v>
      </c>
    </row>
    <row r="30" ht="15">
      <c r="C30" s="11"/>
    </row>
    <row r="31" spans="1:9" ht="67.5" customHeight="1">
      <c r="A31" s="245" t="s">
        <v>161</v>
      </c>
      <c r="B31" s="246"/>
      <c r="C31" s="246"/>
      <c r="D31" s="246"/>
      <c r="E31" s="246"/>
      <c r="F31" s="246"/>
      <c r="G31" s="246"/>
      <c r="H31" s="246"/>
      <c r="I31" s="246"/>
    </row>
    <row r="32" spans="3:16" ht="15">
      <c r="C32" s="11"/>
      <c r="P32" s="5" t="s">
        <v>59</v>
      </c>
    </row>
    <row r="33" ht="15">
      <c r="C33" s="14"/>
    </row>
    <row r="34" spans="3:20" ht="15">
      <c r="C34" s="16"/>
      <c r="D34" s="16"/>
      <c r="E34" s="16"/>
      <c r="F34" s="16"/>
      <c r="G34" s="16"/>
      <c r="H34" s="16"/>
      <c r="I34" s="16"/>
      <c r="J34" s="16"/>
      <c r="K34" s="16"/>
      <c r="L34" s="16"/>
      <c r="M34" s="16"/>
      <c r="N34" s="16"/>
      <c r="O34" s="16"/>
      <c r="P34" s="16"/>
      <c r="Q34" s="16"/>
      <c r="R34" s="16"/>
      <c r="S34" s="16"/>
      <c r="T34" s="16"/>
    </row>
    <row r="35" spans="3:20" ht="15">
      <c r="C35" s="16"/>
      <c r="F35" s="16"/>
      <c r="I35" s="16"/>
      <c r="J35" s="16"/>
      <c r="K35" s="16"/>
      <c r="L35" s="16"/>
      <c r="M35" s="16"/>
      <c r="N35" s="16"/>
      <c r="O35" s="16"/>
      <c r="P35" s="16"/>
      <c r="Q35" s="16"/>
      <c r="R35" s="16"/>
      <c r="S35" s="16"/>
      <c r="T35" s="16"/>
    </row>
    <row r="37" spans="1:3" ht="15">
      <c r="A37" s="6"/>
      <c r="B37" s="6"/>
      <c r="C37" s="25"/>
    </row>
    <row r="38" ht="15">
      <c r="C38" s="9"/>
    </row>
    <row r="39" ht="15">
      <c r="C39" s="11"/>
    </row>
    <row r="40" spans="1:3" ht="15">
      <c r="A40" s="3"/>
      <c r="C40" s="11"/>
    </row>
    <row r="41" spans="1:3" ht="15">
      <c r="A41" s="3"/>
      <c r="C41" s="11"/>
    </row>
    <row r="42" spans="1:3" ht="15">
      <c r="A42" s="3"/>
      <c r="B42" s="12"/>
      <c r="C42" s="11"/>
    </row>
    <row r="43" ht="15">
      <c r="C43" s="11"/>
    </row>
    <row r="44" ht="15">
      <c r="C44" s="11"/>
    </row>
    <row r="45" spans="2:3" ht="15">
      <c r="B45" s="12"/>
      <c r="C45" s="11"/>
    </row>
    <row r="46" ht="15">
      <c r="C46" s="11"/>
    </row>
    <row r="47" ht="15">
      <c r="C47" s="11"/>
    </row>
    <row r="48" spans="2:3" ht="15">
      <c r="B48" s="12"/>
      <c r="C48" s="11"/>
    </row>
    <row r="49" spans="2:3" ht="15">
      <c r="B49" s="12"/>
      <c r="C49" s="11"/>
    </row>
    <row r="50" ht="15">
      <c r="C50" s="11"/>
    </row>
    <row r="51" ht="15">
      <c r="C51" s="11"/>
    </row>
    <row r="52" ht="15">
      <c r="C52" s="11"/>
    </row>
    <row r="53" ht="15">
      <c r="C53" s="11"/>
    </row>
    <row r="54" spans="2:3" ht="15">
      <c r="B54" s="12"/>
      <c r="C54" s="11"/>
    </row>
    <row r="55" spans="2:3" ht="15">
      <c r="B55" s="12"/>
      <c r="C55" s="11"/>
    </row>
  </sheetData>
  <sheetProtection/>
  <mergeCells count="7">
    <mergeCell ref="A1:T1"/>
    <mergeCell ref="A3:A4"/>
    <mergeCell ref="B3:B4"/>
    <mergeCell ref="A31:I31"/>
    <mergeCell ref="Q3:T3"/>
    <mergeCell ref="P3:P4"/>
    <mergeCell ref="D3:O3"/>
  </mergeCells>
  <printOptions/>
  <pageMargins left="0.1968503937007874" right="0.35433070866141736" top="0.984251968503937" bottom="0.984251968503937" header="0.5118110236220472" footer="0.5118110236220472"/>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2:IA27"/>
  <sheetViews>
    <sheetView zoomScalePageLayoutView="0" workbookViewId="0" topLeftCell="A1">
      <selection activeCell="H18" sqref="H18"/>
    </sheetView>
  </sheetViews>
  <sheetFormatPr defaultColWidth="9.140625" defaultRowHeight="12.75"/>
  <cols>
    <col min="1" max="1" width="15.7109375" style="18" bestFit="1" customWidth="1"/>
    <col min="2" max="8" width="5.57421875" style="17" bestFit="1" customWidth="1"/>
    <col min="9" max="9" width="5.7109375" style="17" customWidth="1"/>
    <col min="10" max="16384" width="9.140625" style="5" customWidth="1"/>
  </cols>
  <sheetData>
    <row r="2" spans="1:9" ht="60" customHeight="1">
      <c r="A2" s="228" t="s">
        <v>163</v>
      </c>
      <c r="B2" s="214"/>
      <c r="C2" s="214"/>
      <c r="D2" s="214"/>
      <c r="E2" s="214"/>
      <c r="F2" s="214"/>
      <c r="G2" s="214"/>
      <c r="H2" s="214"/>
      <c r="I2" s="214"/>
    </row>
    <row r="3" spans="1:9" ht="15">
      <c r="A3" s="42"/>
      <c r="B3" s="42"/>
      <c r="C3" s="42"/>
      <c r="D3" s="42"/>
      <c r="E3" s="42"/>
      <c r="F3" s="42"/>
      <c r="G3" s="42"/>
      <c r="H3" s="42"/>
      <c r="I3" s="42"/>
    </row>
    <row r="4" spans="1:9" ht="32.25" customHeight="1">
      <c r="A4" s="27" t="s">
        <v>113</v>
      </c>
      <c r="B4" s="192" t="s">
        <v>133</v>
      </c>
      <c r="C4" s="192"/>
      <c r="D4" s="192" t="s">
        <v>132</v>
      </c>
      <c r="E4" s="192"/>
      <c r="F4" s="192" t="s">
        <v>131</v>
      </c>
      <c r="G4" s="192"/>
      <c r="H4" s="192" t="s">
        <v>130</v>
      </c>
      <c r="I4" s="192"/>
    </row>
    <row r="5" spans="1:9" ht="15">
      <c r="A5" s="28"/>
      <c r="B5" s="26">
        <v>2011</v>
      </c>
      <c r="C5" s="26">
        <v>2012</v>
      </c>
      <c r="D5" s="28">
        <v>2011</v>
      </c>
      <c r="E5" s="28">
        <v>2012</v>
      </c>
      <c r="F5" s="28">
        <v>2011</v>
      </c>
      <c r="G5" s="26">
        <v>2012</v>
      </c>
      <c r="H5" s="26">
        <v>2011</v>
      </c>
      <c r="I5" s="28">
        <v>2012</v>
      </c>
    </row>
    <row r="6" spans="1:9" ht="15">
      <c r="A6" s="18" t="s">
        <v>10</v>
      </c>
      <c r="B6" s="49">
        <v>13</v>
      </c>
      <c r="C6" s="49">
        <v>10.5</v>
      </c>
      <c r="D6" s="49">
        <v>15.2</v>
      </c>
      <c r="E6" s="46">
        <v>11</v>
      </c>
      <c r="F6" s="46">
        <v>16.5</v>
      </c>
      <c r="G6" s="45">
        <v>11</v>
      </c>
      <c r="H6" s="46">
        <v>12</v>
      </c>
      <c r="I6" s="46">
        <v>12</v>
      </c>
    </row>
    <row r="7" spans="1:9" ht="15">
      <c r="A7" s="18" t="s">
        <v>15</v>
      </c>
      <c r="B7" s="49">
        <v>13</v>
      </c>
      <c r="C7" s="49">
        <v>9.5</v>
      </c>
      <c r="D7" s="49">
        <v>15.2</v>
      </c>
      <c r="E7" s="46">
        <v>10</v>
      </c>
      <c r="F7" s="46">
        <v>16.7</v>
      </c>
      <c r="G7" s="45">
        <v>10</v>
      </c>
      <c r="H7" s="46">
        <v>20.5</v>
      </c>
      <c r="I7" s="46">
        <v>11</v>
      </c>
    </row>
    <row r="8" spans="1:9" ht="15">
      <c r="A8" s="18" t="s">
        <v>16</v>
      </c>
      <c r="B8" s="49">
        <v>13.1</v>
      </c>
      <c r="C8" s="49">
        <v>10.5</v>
      </c>
      <c r="D8" s="49">
        <v>15.5</v>
      </c>
      <c r="E8" s="46">
        <v>10.8</v>
      </c>
      <c r="F8" s="46">
        <v>17</v>
      </c>
      <c r="G8" s="45">
        <v>10.9</v>
      </c>
      <c r="H8" s="46">
        <v>20.5</v>
      </c>
      <c r="I8" s="46">
        <v>10</v>
      </c>
    </row>
    <row r="9" spans="1:9" ht="15">
      <c r="A9" s="18" t="s">
        <v>20</v>
      </c>
      <c r="B9" s="49">
        <v>13.5</v>
      </c>
      <c r="C9" s="49">
        <v>10.7</v>
      </c>
      <c r="D9" s="49">
        <v>16.3</v>
      </c>
      <c r="E9" s="46">
        <v>11</v>
      </c>
      <c r="F9" s="46">
        <v>15.5</v>
      </c>
      <c r="G9" s="45">
        <v>11.2</v>
      </c>
      <c r="H9" s="46">
        <v>16</v>
      </c>
      <c r="I9" s="46">
        <v>11.5</v>
      </c>
    </row>
    <row r="10" spans="1:9" ht="15">
      <c r="A10" s="18" t="s">
        <v>18</v>
      </c>
      <c r="B10" s="49">
        <v>13.1</v>
      </c>
      <c r="C10" s="46"/>
      <c r="D10" s="49">
        <v>16</v>
      </c>
      <c r="E10" s="46"/>
      <c r="F10" s="46">
        <v>16.5</v>
      </c>
      <c r="G10" s="45"/>
      <c r="H10" s="46">
        <v>13.5</v>
      </c>
      <c r="I10" s="46"/>
    </row>
    <row r="11" spans="1:9" ht="15">
      <c r="A11" s="18" t="s">
        <v>11</v>
      </c>
      <c r="B11" s="49">
        <v>12.5</v>
      </c>
      <c r="C11" s="46"/>
      <c r="D11" s="49">
        <v>15</v>
      </c>
      <c r="E11" s="46"/>
      <c r="F11" s="46">
        <v>14</v>
      </c>
      <c r="G11" s="45"/>
      <c r="H11" s="46">
        <v>12</v>
      </c>
      <c r="I11" s="46"/>
    </row>
    <row r="12" spans="1:9" ht="15">
      <c r="A12" s="18" t="s">
        <v>12</v>
      </c>
      <c r="B12" s="49">
        <v>12</v>
      </c>
      <c r="C12" s="46"/>
      <c r="D12" s="49">
        <v>14</v>
      </c>
      <c r="E12" s="46"/>
      <c r="F12" s="46">
        <v>13</v>
      </c>
      <c r="G12" s="45"/>
      <c r="H12" s="46">
        <v>12.5</v>
      </c>
      <c r="I12" s="46"/>
    </row>
    <row r="13" spans="1:9" ht="15">
      <c r="A13" s="18" t="s">
        <v>13</v>
      </c>
      <c r="B13" s="49">
        <v>12.5</v>
      </c>
      <c r="C13" s="46"/>
      <c r="D13" s="49">
        <v>14</v>
      </c>
      <c r="E13" s="46"/>
      <c r="F13" s="46">
        <v>13.5</v>
      </c>
      <c r="G13" s="45"/>
      <c r="H13" s="46">
        <v>14.5</v>
      </c>
      <c r="I13" s="46"/>
    </row>
    <row r="14" spans="1:9" ht="15">
      <c r="A14" s="18" t="s">
        <v>14</v>
      </c>
      <c r="B14" s="49">
        <v>13</v>
      </c>
      <c r="C14" s="46"/>
      <c r="D14" s="49">
        <v>14.5</v>
      </c>
      <c r="E14" s="46"/>
      <c r="F14" s="46">
        <v>14</v>
      </c>
      <c r="G14" s="45"/>
      <c r="H14" s="46">
        <v>16.5</v>
      </c>
      <c r="I14" s="46"/>
    </row>
    <row r="15" spans="1:9" ht="15">
      <c r="A15" s="18" t="s">
        <v>7</v>
      </c>
      <c r="B15" s="49">
        <v>13.5</v>
      </c>
      <c r="C15" s="46"/>
      <c r="D15" s="49">
        <v>14.5</v>
      </c>
      <c r="E15" s="46"/>
      <c r="F15" s="46">
        <v>14</v>
      </c>
      <c r="G15" s="45"/>
      <c r="H15" s="46">
        <v>17</v>
      </c>
      <c r="I15" s="46"/>
    </row>
    <row r="16" spans="1:9" ht="15">
      <c r="A16" s="18" t="s">
        <v>8</v>
      </c>
      <c r="B16" s="49">
        <v>12</v>
      </c>
      <c r="C16" s="46"/>
      <c r="D16" s="49">
        <v>13</v>
      </c>
      <c r="E16" s="46"/>
      <c r="F16" s="46">
        <v>13</v>
      </c>
      <c r="G16" s="45"/>
      <c r="H16" s="46">
        <v>16</v>
      </c>
      <c r="I16" s="46"/>
    </row>
    <row r="17" spans="1:235" s="24" customFormat="1" ht="15">
      <c r="A17" s="28" t="s">
        <v>9</v>
      </c>
      <c r="B17" s="50">
        <v>11.3</v>
      </c>
      <c r="C17" s="48"/>
      <c r="D17" s="50">
        <v>12.5</v>
      </c>
      <c r="E17" s="48"/>
      <c r="F17" s="48">
        <v>12.5</v>
      </c>
      <c r="G17" s="47"/>
      <c r="H17" s="48">
        <v>18</v>
      </c>
      <c r="I17" s="48"/>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row>
    <row r="18" spans="1:235" s="39" customFormat="1" ht="15.75" thickBot="1">
      <c r="A18" s="29" t="s">
        <v>21</v>
      </c>
      <c r="B18" s="51">
        <v>12.708333333333334</v>
      </c>
      <c r="C18" s="51">
        <v>10.3</v>
      </c>
      <c r="D18" s="51">
        <v>14.641666666666666</v>
      </c>
      <c r="E18" s="51">
        <v>10.7</v>
      </c>
      <c r="F18" s="51">
        <v>14.683333333333332</v>
      </c>
      <c r="G18" s="51">
        <v>10.775</v>
      </c>
      <c r="H18" s="51">
        <v>15.8</v>
      </c>
      <c r="I18" s="51">
        <v>11.125</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row>
    <row r="19" ht="15.75" thickTop="1"/>
    <row r="20" spans="1:9" ht="33.75" customHeight="1">
      <c r="A20" s="213" t="s">
        <v>162</v>
      </c>
      <c r="B20" s="213"/>
      <c r="C20" s="213"/>
      <c r="D20" s="213"/>
      <c r="E20" s="213"/>
      <c r="F20" s="213"/>
      <c r="G20" s="213"/>
      <c r="H20" s="213"/>
      <c r="I20" s="213"/>
    </row>
    <row r="21" spans="1:9" ht="45" customHeight="1">
      <c r="A21" s="151"/>
      <c r="B21" s="151"/>
      <c r="C21" s="151"/>
      <c r="D21" s="151"/>
      <c r="E21" s="151"/>
      <c r="F21" s="151"/>
      <c r="G21" s="151"/>
      <c r="H21" s="151"/>
      <c r="I21" s="151"/>
    </row>
    <row r="23" ht="15">
      <c r="M23" s="5" t="s">
        <v>59</v>
      </c>
    </row>
    <row r="27" ht="15">
      <c r="N27" s="5" t="s">
        <v>59</v>
      </c>
    </row>
  </sheetData>
  <sheetProtection/>
  <mergeCells count="6">
    <mergeCell ref="A20:I20"/>
    <mergeCell ref="A2:I2"/>
    <mergeCell ref="B4:C4"/>
    <mergeCell ref="D4:E4"/>
    <mergeCell ref="F4:G4"/>
    <mergeCell ref="H4:I4"/>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U75"/>
  <sheetViews>
    <sheetView zoomScalePageLayoutView="0" workbookViewId="0" topLeftCell="A1">
      <selection activeCell="B8" sqref="B8:Q42"/>
    </sheetView>
  </sheetViews>
  <sheetFormatPr defaultColWidth="9.140625" defaultRowHeight="12.75"/>
  <cols>
    <col min="1" max="1" width="7.8515625" style="30" customWidth="1"/>
    <col min="2" max="2" width="30.28125" style="30" bestFit="1" customWidth="1"/>
    <col min="3" max="4" width="10.28125" style="30" hidden="1" customWidth="1"/>
    <col min="5" max="5" width="12.421875" style="30" customWidth="1"/>
    <col min="6" max="6" width="0.5625" style="30" hidden="1" customWidth="1"/>
    <col min="7" max="7" width="12.140625" style="30" customWidth="1"/>
    <col min="8" max="8" width="12.28125" style="30" customWidth="1"/>
    <col min="9" max="9" width="14.421875" style="30" bestFit="1" customWidth="1"/>
    <col min="10" max="10" width="12.57421875" style="30" customWidth="1"/>
    <col min="11" max="11" width="10.8515625" style="30" bestFit="1" customWidth="1"/>
    <col min="12" max="12" width="12.28125" style="30" bestFit="1" customWidth="1"/>
    <col min="13" max="13" width="11.8515625" style="30" customWidth="1"/>
    <col min="14" max="14" width="13.140625" style="30" bestFit="1" customWidth="1"/>
    <col min="15" max="15" width="12.7109375" style="30" customWidth="1"/>
    <col min="16" max="16" width="15.8515625" style="30" customWidth="1"/>
    <col min="17" max="17" width="24.00390625" style="218" customWidth="1"/>
    <col min="18" max="19" width="13.28125" style="30" customWidth="1"/>
    <col min="20" max="20" width="23.7109375" style="30" customWidth="1"/>
    <col min="21" max="16384" width="9.140625" style="30" customWidth="1"/>
  </cols>
  <sheetData>
    <row r="3" ht="12.75">
      <c r="O3" s="30" t="s">
        <v>59</v>
      </c>
    </row>
    <row r="4" spans="2:17" ht="12.75">
      <c r="B4" s="193" t="s">
        <v>164</v>
      </c>
      <c r="C4" s="193"/>
      <c r="D4" s="193"/>
      <c r="E4" s="193"/>
      <c r="F4" s="193"/>
      <c r="G4" s="193"/>
      <c r="H4" s="193"/>
      <c r="I4" s="193"/>
      <c r="J4" s="193"/>
      <c r="K4" s="193"/>
      <c r="L4" s="193"/>
      <c r="M4" s="193"/>
      <c r="N4" s="193"/>
      <c r="O4" s="193"/>
      <c r="P4" s="193"/>
      <c r="Q4" s="193"/>
    </row>
    <row r="5" spans="2:17" ht="12.75">
      <c r="B5" s="177"/>
      <c r="C5" s="177"/>
      <c r="D5" s="177"/>
      <c r="E5" s="177"/>
      <c r="F5" s="177"/>
      <c r="G5" s="177"/>
      <c r="H5" s="178"/>
      <c r="I5" s="178"/>
      <c r="J5" s="178"/>
      <c r="K5" s="178"/>
      <c r="L5" s="178"/>
      <c r="M5" s="178"/>
      <c r="N5" s="178"/>
      <c r="O5" s="178"/>
      <c r="P5" s="178"/>
      <c r="Q5" s="219"/>
    </row>
    <row r="7" ht="3" customHeight="1"/>
    <row r="8" spans="2:17" s="108" customFormat="1" ht="72.75" customHeight="1">
      <c r="B8" s="127" t="s">
        <v>22</v>
      </c>
      <c r="C8" s="128" t="s">
        <v>128</v>
      </c>
      <c r="D8" s="129" t="s">
        <v>116</v>
      </c>
      <c r="E8" s="129" t="s">
        <v>115</v>
      </c>
      <c r="F8" s="129" t="s">
        <v>105</v>
      </c>
      <c r="G8" s="129" t="s">
        <v>2</v>
      </c>
      <c r="H8" s="129" t="s">
        <v>188</v>
      </c>
      <c r="I8" s="128" t="s">
        <v>189</v>
      </c>
      <c r="J8" s="129" t="s">
        <v>187</v>
      </c>
      <c r="K8" s="129" t="s">
        <v>106</v>
      </c>
      <c r="L8" s="129" t="s">
        <v>186</v>
      </c>
      <c r="M8" s="129" t="s">
        <v>190</v>
      </c>
      <c r="N8" s="129" t="s">
        <v>185</v>
      </c>
      <c r="O8" s="130" t="s">
        <v>191</v>
      </c>
      <c r="P8" s="127" t="s">
        <v>192</v>
      </c>
      <c r="Q8" s="127" t="s">
        <v>103</v>
      </c>
    </row>
    <row r="9" spans="2:17" ht="12.75">
      <c r="B9" s="82" t="s">
        <v>94</v>
      </c>
      <c r="C9" s="83"/>
      <c r="D9" s="84"/>
      <c r="E9" s="204"/>
      <c r="F9" s="204"/>
      <c r="G9" s="204"/>
      <c r="H9" s="204"/>
      <c r="I9" s="83"/>
      <c r="J9" s="84"/>
      <c r="K9" s="84"/>
      <c r="L9" s="84"/>
      <c r="M9" s="84"/>
      <c r="N9" s="84"/>
      <c r="O9" s="85"/>
      <c r="P9" s="85"/>
      <c r="Q9" s="220"/>
    </row>
    <row r="10" spans="2:17" ht="12.75">
      <c r="B10" s="86" t="s">
        <v>100</v>
      </c>
      <c r="C10" s="87">
        <v>13600</v>
      </c>
      <c r="D10" s="88" t="s">
        <v>117</v>
      </c>
      <c r="E10" s="205">
        <v>13600</v>
      </c>
      <c r="F10" s="206">
        <v>8222</v>
      </c>
      <c r="G10" s="206">
        <v>8739.985999999999</v>
      </c>
      <c r="H10" s="206">
        <v>4860.014000000001</v>
      </c>
      <c r="I10" s="118">
        <v>36100000</v>
      </c>
      <c r="J10" s="119">
        <v>3956.1643835616437</v>
      </c>
      <c r="K10" s="119">
        <v>1978.0821917808219</v>
      </c>
      <c r="L10" s="119">
        <v>5934.246575342466</v>
      </c>
      <c r="M10" s="119">
        <v>14674.232575342465</v>
      </c>
      <c r="N10" s="90">
        <v>0.404399108769337</v>
      </c>
      <c r="O10" s="91">
        <v>-1074.2325753424648</v>
      </c>
      <c r="P10" s="188">
        <v>-0.07320536660619159</v>
      </c>
      <c r="Q10" s="224" t="s">
        <v>171</v>
      </c>
    </row>
    <row r="11" spans="2:17" ht="12.75">
      <c r="B11" s="92" t="s">
        <v>93</v>
      </c>
      <c r="C11" s="87">
        <v>13800</v>
      </c>
      <c r="D11" s="88" t="s">
        <v>118</v>
      </c>
      <c r="E11" s="205">
        <v>13800</v>
      </c>
      <c r="F11" s="206">
        <v>8346</v>
      </c>
      <c r="G11" s="206">
        <v>8871.797999999999</v>
      </c>
      <c r="H11" s="206">
        <v>4928.202000000001</v>
      </c>
      <c r="I11" s="118">
        <v>44500000</v>
      </c>
      <c r="J11" s="119">
        <v>4876.712328767123</v>
      </c>
      <c r="K11" s="119">
        <v>2438.3561643835615</v>
      </c>
      <c r="L11" s="119">
        <v>7315.068493150684</v>
      </c>
      <c r="M11" s="119">
        <v>16186.866493150683</v>
      </c>
      <c r="N11" s="90">
        <v>0.45191380902820105</v>
      </c>
      <c r="O11" s="91">
        <v>-2386.866493150683</v>
      </c>
      <c r="P11" s="188">
        <v>-0.14745698274342733</v>
      </c>
      <c r="Q11" s="224" t="s">
        <v>172</v>
      </c>
    </row>
    <row r="12" spans="2:17" ht="12.75">
      <c r="B12" s="92" t="s">
        <v>96</v>
      </c>
      <c r="C12" s="87">
        <v>19700</v>
      </c>
      <c r="D12" s="88" t="s">
        <v>119</v>
      </c>
      <c r="E12" s="205">
        <v>19700</v>
      </c>
      <c r="F12" s="206">
        <v>9503</v>
      </c>
      <c r="G12" s="206">
        <v>10101.689</v>
      </c>
      <c r="H12" s="206">
        <v>9598.311</v>
      </c>
      <c r="I12" s="118">
        <v>64100000</v>
      </c>
      <c r="J12" s="119">
        <v>7024.657534246576</v>
      </c>
      <c r="K12" s="119">
        <v>3512.328767123288</v>
      </c>
      <c r="L12" s="119">
        <v>10536.986301369863</v>
      </c>
      <c r="M12" s="119">
        <v>20638.67530136986</v>
      </c>
      <c r="N12" s="90">
        <v>0.5105456695987889</v>
      </c>
      <c r="O12" s="91">
        <v>-938.6753013698635</v>
      </c>
      <c r="P12" s="188">
        <v>-0.04548137356991888</v>
      </c>
      <c r="Q12" s="224" t="s">
        <v>170</v>
      </c>
    </row>
    <row r="13" spans="2:17" ht="12.75">
      <c r="B13" s="93" t="s">
        <v>99</v>
      </c>
      <c r="C13" s="94">
        <v>24650</v>
      </c>
      <c r="D13" s="95" t="s">
        <v>120</v>
      </c>
      <c r="E13" s="207">
        <v>24650</v>
      </c>
      <c r="F13" s="215">
        <v>10670</v>
      </c>
      <c r="G13" s="206">
        <v>11342.21</v>
      </c>
      <c r="H13" s="206">
        <v>13307.79</v>
      </c>
      <c r="I13" s="120">
        <v>101300000</v>
      </c>
      <c r="J13" s="121">
        <v>11101.369863013699</v>
      </c>
      <c r="K13" s="121">
        <v>5550.684931506849</v>
      </c>
      <c r="L13" s="119">
        <v>16652.054794520547</v>
      </c>
      <c r="M13" s="119">
        <v>27994.264794520546</v>
      </c>
      <c r="N13" s="90">
        <v>0.5948380826125477</v>
      </c>
      <c r="O13" s="91">
        <v>-3344.2647945205463</v>
      </c>
      <c r="P13" s="189">
        <v>-0.11946249773186168</v>
      </c>
      <c r="Q13" s="225" t="s">
        <v>173</v>
      </c>
    </row>
    <row r="14" spans="2:17" ht="12.75">
      <c r="B14" s="82" t="s">
        <v>97</v>
      </c>
      <c r="C14" s="97"/>
      <c r="D14" s="98"/>
      <c r="E14" s="216"/>
      <c r="F14" s="217"/>
      <c r="G14" s="217"/>
      <c r="H14" s="217"/>
      <c r="I14" s="122"/>
      <c r="J14" s="123"/>
      <c r="K14" s="123"/>
      <c r="L14" s="123"/>
      <c r="M14" s="123"/>
      <c r="N14" s="84"/>
      <c r="O14" s="85"/>
      <c r="P14" s="188"/>
      <c r="Q14" s="226"/>
    </row>
    <row r="15" spans="2:17" ht="12.75">
      <c r="B15" s="92" t="s">
        <v>95</v>
      </c>
      <c r="C15" s="87">
        <v>12596</v>
      </c>
      <c r="D15" s="88" t="s">
        <v>121</v>
      </c>
      <c r="E15" s="205">
        <v>12596</v>
      </c>
      <c r="F15" s="206">
        <v>5278</v>
      </c>
      <c r="G15" s="206">
        <v>5589.402</v>
      </c>
      <c r="H15" s="206">
        <v>7006.598</v>
      </c>
      <c r="I15" s="118">
        <v>24800000</v>
      </c>
      <c r="J15" s="119">
        <v>2717.8082191780823</v>
      </c>
      <c r="K15" s="119">
        <v>1358.9041095890411</v>
      </c>
      <c r="L15" s="119">
        <v>4076.7123287671234</v>
      </c>
      <c r="M15" s="119">
        <v>9666.114328767124</v>
      </c>
      <c r="N15" s="90">
        <v>0.42175295988735656</v>
      </c>
      <c r="O15" s="91">
        <v>2929.8856712328766</v>
      </c>
      <c r="P15" s="188">
        <v>0.30310894032292834</v>
      </c>
      <c r="Q15" s="224" t="s">
        <v>174</v>
      </c>
    </row>
    <row r="16" spans="2:17" ht="12.75">
      <c r="B16" s="92" t="s">
        <v>66</v>
      </c>
      <c r="C16" s="87">
        <v>14888</v>
      </c>
      <c r="D16" s="88" t="s">
        <v>122</v>
      </c>
      <c r="E16" s="205">
        <v>14888</v>
      </c>
      <c r="F16" s="206">
        <v>5966</v>
      </c>
      <c r="G16" s="206">
        <v>6317.994</v>
      </c>
      <c r="H16" s="206">
        <v>8570.006000000001</v>
      </c>
      <c r="I16" s="118">
        <v>30000000</v>
      </c>
      <c r="J16" s="119">
        <v>3287.671232876712</v>
      </c>
      <c r="K16" s="119">
        <v>1643.835616438356</v>
      </c>
      <c r="L16" s="119">
        <v>4931.506849315068</v>
      </c>
      <c r="M16" s="119">
        <v>11249.500849315067</v>
      </c>
      <c r="N16" s="90">
        <v>0.43837561464918917</v>
      </c>
      <c r="O16" s="91">
        <v>3638.499150684933</v>
      </c>
      <c r="P16" s="187">
        <v>0.32343649726525103</v>
      </c>
      <c r="Q16" s="224" t="s">
        <v>175</v>
      </c>
    </row>
    <row r="17" spans="2:17" ht="12.75">
      <c r="B17" s="92" t="s">
        <v>91</v>
      </c>
      <c r="C17" s="87">
        <v>14863</v>
      </c>
      <c r="D17" s="88" t="s">
        <v>123</v>
      </c>
      <c r="E17" s="205">
        <v>14863</v>
      </c>
      <c r="F17" s="206">
        <v>6472</v>
      </c>
      <c r="G17" s="206">
        <v>6853.848</v>
      </c>
      <c r="H17" s="206">
        <v>8009.152</v>
      </c>
      <c r="I17" s="118">
        <v>32600000</v>
      </c>
      <c r="J17" s="119">
        <v>3572.6027397260273</v>
      </c>
      <c r="K17" s="119">
        <v>1786.3013698630136</v>
      </c>
      <c r="L17" s="119">
        <v>5358.904109589041</v>
      </c>
      <c r="M17" s="119">
        <v>12212.75210958904</v>
      </c>
      <c r="N17" s="90">
        <v>0.43879578177808176</v>
      </c>
      <c r="O17" s="91">
        <v>2650.2478904109594</v>
      </c>
      <c r="P17" s="187">
        <v>0.21700660642494118</v>
      </c>
      <c r="Q17" s="224" t="s">
        <v>176</v>
      </c>
    </row>
    <row r="18" spans="2:17" ht="12.75">
      <c r="B18" s="93" t="s">
        <v>90</v>
      </c>
      <c r="C18" s="87">
        <v>16354</v>
      </c>
      <c r="D18" s="88" t="s">
        <v>124</v>
      </c>
      <c r="E18" s="205">
        <v>16354</v>
      </c>
      <c r="F18" s="206">
        <v>7437</v>
      </c>
      <c r="G18" s="206">
        <v>7875.782999999999</v>
      </c>
      <c r="H18" s="206">
        <v>8478.217</v>
      </c>
      <c r="I18" s="118">
        <v>51600000</v>
      </c>
      <c r="J18" s="119">
        <v>5654.7945205479455</v>
      </c>
      <c r="K18" s="119">
        <v>2827.3972602739727</v>
      </c>
      <c r="L18" s="119">
        <v>8482.191780821919</v>
      </c>
      <c r="M18" s="119">
        <v>16357.974780821918</v>
      </c>
      <c r="N18" s="90">
        <v>0.5185355702324738</v>
      </c>
      <c r="O18" s="91">
        <v>-3.9747808219181024</v>
      </c>
      <c r="P18" s="188">
        <v>-0.00024298734257610644</v>
      </c>
      <c r="Q18" s="225" t="s">
        <v>177</v>
      </c>
    </row>
    <row r="19" spans="2:17" ht="12.75">
      <c r="B19" s="82" t="s">
        <v>98</v>
      </c>
      <c r="C19" s="97"/>
      <c r="D19" s="97"/>
      <c r="E19" s="216"/>
      <c r="F19" s="217"/>
      <c r="G19" s="217"/>
      <c r="H19" s="217"/>
      <c r="I19" s="122"/>
      <c r="J19" s="123"/>
      <c r="K19" s="123"/>
      <c r="L19" s="123"/>
      <c r="M19" s="123"/>
      <c r="N19" s="84"/>
      <c r="O19" s="100"/>
      <c r="P19" s="190"/>
      <c r="Q19" s="226"/>
    </row>
    <row r="20" spans="2:17" ht="12.75">
      <c r="B20" s="92" t="s">
        <v>193</v>
      </c>
      <c r="C20" s="87">
        <v>4250</v>
      </c>
      <c r="D20" s="87" t="s">
        <v>125</v>
      </c>
      <c r="E20" s="205">
        <v>4250</v>
      </c>
      <c r="F20" s="206">
        <v>4372</v>
      </c>
      <c r="G20" s="206">
        <v>4656.18</v>
      </c>
      <c r="H20" s="206">
        <v>-406.1799999999994</v>
      </c>
      <c r="I20" s="118">
        <v>11400000</v>
      </c>
      <c r="J20" s="119">
        <v>1249.3150684931506</v>
      </c>
      <c r="K20" s="119">
        <v>624.6575342465753</v>
      </c>
      <c r="L20" s="119">
        <v>1873.972602739726</v>
      </c>
      <c r="M20" s="119">
        <v>6530.152602739725</v>
      </c>
      <c r="N20" s="90">
        <v>0.2869722526780616</v>
      </c>
      <c r="O20" s="91">
        <v>-2280.1526027397254</v>
      </c>
      <c r="P20" s="188">
        <v>-0.34917294303093116</v>
      </c>
      <c r="Q20" s="224" t="s">
        <v>101</v>
      </c>
    </row>
    <row r="21" spans="2:17" ht="12.75">
      <c r="B21" s="92" t="s">
        <v>194</v>
      </c>
      <c r="C21" s="87">
        <v>9825</v>
      </c>
      <c r="D21" s="87" t="s">
        <v>126</v>
      </c>
      <c r="E21" s="205">
        <v>9825</v>
      </c>
      <c r="F21" s="206">
        <v>5185</v>
      </c>
      <c r="G21" s="206">
        <v>5522.025</v>
      </c>
      <c r="H21" s="206">
        <v>4302.975</v>
      </c>
      <c r="I21" s="118">
        <v>27400000</v>
      </c>
      <c r="J21" s="119">
        <v>3002.7397260273974</v>
      </c>
      <c r="K21" s="119">
        <v>1501.3698630136987</v>
      </c>
      <c r="L21" s="119">
        <v>4504.109589041096</v>
      </c>
      <c r="M21" s="119">
        <v>10026.134589041096</v>
      </c>
      <c r="N21" s="90">
        <v>0.44923689673627965</v>
      </c>
      <c r="O21" s="91">
        <v>-201.13458904109575</v>
      </c>
      <c r="P21" s="188">
        <v>-0.020061030226039667</v>
      </c>
      <c r="Q21" s="224" t="s">
        <v>178</v>
      </c>
    </row>
    <row r="22" spans="2:17" ht="12.75">
      <c r="B22" s="93" t="s">
        <v>195</v>
      </c>
      <c r="C22" s="94">
        <v>14479</v>
      </c>
      <c r="D22" s="94" t="s">
        <v>127</v>
      </c>
      <c r="E22" s="207">
        <v>14479</v>
      </c>
      <c r="F22" s="215">
        <v>7549</v>
      </c>
      <c r="G22" s="215">
        <v>8039.6849999999995</v>
      </c>
      <c r="H22" s="215">
        <v>6439.3150000000005</v>
      </c>
      <c r="I22" s="120">
        <v>45600000</v>
      </c>
      <c r="J22" s="121">
        <v>4997.260273972603</v>
      </c>
      <c r="K22" s="121">
        <v>2498.6301369863013</v>
      </c>
      <c r="L22" s="121">
        <v>7495.890410958904</v>
      </c>
      <c r="M22" s="121">
        <v>15535.575410958903</v>
      </c>
      <c r="N22" s="101">
        <v>0.4824984085025425</v>
      </c>
      <c r="O22" s="102">
        <v>-1056.5754109589034</v>
      </c>
      <c r="P22" s="191">
        <v>-0.06801005968620821</v>
      </c>
      <c r="Q22" s="225" t="s">
        <v>179</v>
      </c>
    </row>
    <row r="23" spans="2:17" ht="13.5" hidden="1" thickBot="1">
      <c r="B23" s="103" t="s">
        <v>102</v>
      </c>
      <c r="C23" s="104"/>
      <c r="D23" s="104"/>
      <c r="E23" s="202"/>
      <c r="F23" s="202"/>
      <c r="G23" s="202"/>
      <c r="H23" s="202"/>
      <c r="I23" s="105">
        <v>469400000</v>
      </c>
      <c r="J23" s="104"/>
      <c r="K23" s="104"/>
      <c r="L23" s="104"/>
      <c r="M23" s="104"/>
      <c r="N23" s="104"/>
      <c r="O23" s="104"/>
      <c r="P23" s="104"/>
      <c r="Q23" s="221"/>
    </row>
    <row r="24" spans="1:9" ht="12.75">
      <c r="A24" s="194"/>
      <c r="B24" s="106"/>
      <c r="E24" s="203"/>
      <c r="F24" s="203"/>
      <c r="G24" s="203"/>
      <c r="H24" s="203"/>
      <c r="I24" s="107"/>
    </row>
    <row r="25" spans="1:17" ht="12.75">
      <c r="A25" s="194"/>
      <c r="B25" s="194" t="s">
        <v>0</v>
      </c>
      <c r="C25" s="194"/>
      <c r="D25" s="194"/>
      <c r="E25" s="194"/>
      <c r="F25" s="194"/>
      <c r="G25" s="194"/>
      <c r="H25" s="195"/>
      <c r="I25" s="195"/>
      <c r="J25" s="195"/>
      <c r="K25" s="195"/>
      <c r="L25" s="195"/>
      <c r="M25" s="195"/>
      <c r="N25" s="195"/>
      <c r="O25" s="195"/>
      <c r="P25" s="195"/>
      <c r="Q25" s="195"/>
    </row>
    <row r="26" spans="1:19" ht="12.75">
      <c r="A26" s="81"/>
      <c r="B26" s="194"/>
      <c r="C26" s="194"/>
      <c r="D26" s="194"/>
      <c r="E26" s="194"/>
      <c r="F26" s="194"/>
      <c r="G26" s="194"/>
      <c r="H26" s="195"/>
      <c r="I26" s="195"/>
      <c r="J26" s="195"/>
      <c r="K26" s="195"/>
      <c r="L26" s="195"/>
      <c r="M26" s="195"/>
      <c r="N26" s="195"/>
      <c r="O26" s="195"/>
      <c r="P26" s="195"/>
      <c r="Q26" s="195"/>
      <c r="S26" s="30" t="s">
        <v>59</v>
      </c>
    </row>
    <row r="27" spans="2:16" ht="12.75">
      <c r="B27" s="108"/>
      <c r="C27" s="108"/>
      <c r="D27" s="108"/>
      <c r="E27" s="108"/>
      <c r="F27" s="108"/>
      <c r="G27" s="108"/>
      <c r="H27" s="108"/>
      <c r="I27" s="108"/>
      <c r="J27" s="108"/>
      <c r="K27" s="108"/>
      <c r="L27" s="108"/>
      <c r="M27" s="108"/>
      <c r="N27" s="108"/>
      <c r="O27" s="108"/>
      <c r="P27" s="108"/>
    </row>
    <row r="28" spans="2:17" s="108" customFormat="1" ht="82.5" customHeight="1">
      <c r="B28" s="127" t="s">
        <v>22</v>
      </c>
      <c r="C28" s="128" t="s">
        <v>114</v>
      </c>
      <c r="D28" s="129"/>
      <c r="E28" s="129" t="s">
        <v>115</v>
      </c>
      <c r="F28" s="129" t="s">
        <v>104</v>
      </c>
      <c r="G28" s="129" t="s">
        <v>1</v>
      </c>
      <c r="H28" s="129" t="s">
        <v>188</v>
      </c>
      <c r="I28" s="128" t="s">
        <v>3</v>
      </c>
      <c r="J28" s="129" t="s">
        <v>187</v>
      </c>
      <c r="K28" s="129" t="s">
        <v>106</v>
      </c>
      <c r="L28" s="129" t="s">
        <v>186</v>
      </c>
      <c r="M28" s="129" t="s">
        <v>4</v>
      </c>
      <c r="N28" s="129" t="s">
        <v>185</v>
      </c>
      <c r="O28" s="130" t="s">
        <v>134</v>
      </c>
      <c r="P28" s="129" t="s">
        <v>169</v>
      </c>
      <c r="Q28" s="222" t="s">
        <v>103</v>
      </c>
    </row>
    <row r="29" spans="2:17" ht="12.75">
      <c r="B29" s="82" t="s">
        <v>94</v>
      </c>
      <c r="C29" s="83"/>
      <c r="D29" s="84"/>
      <c r="E29" s="204"/>
      <c r="F29" s="204"/>
      <c r="G29" s="204"/>
      <c r="H29" s="227"/>
      <c r="I29" s="85"/>
      <c r="J29" s="85"/>
      <c r="K29" s="85"/>
      <c r="L29" s="85"/>
      <c r="M29" s="84"/>
      <c r="N29" s="84"/>
      <c r="O29" s="85"/>
      <c r="P29" s="84"/>
      <c r="Q29" s="220"/>
    </row>
    <row r="30" spans="2:21" ht="12.75">
      <c r="B30" s="86" t="s">
        <v>100</v>
      </c>
      <c r="C30" s="89">
        <v>26792</v>
      </c>
      <c r="D30" s="88" t="s">
        <v>117</v>
      </c>
      <c r="E30" s="196">
        <v>26792</v>
      </c>
      <c r="F30" s="197">
        <v>8222</v>
      </c>
      <c r="G30" s="197">
        <v>6541.259668508287</v>
      </c>
      <c r="H30" s="197">
        <v>18570</v>
      </c>
      <c r="I30" s="124">
        <v>46800000</v>
      </c>
      <c r="J30" s="124">
        <v>5128.767123287671</v>
      </c>
      <c r="K30" s="124">
        <v>2564.3835616438355</v>
      </c>
      <c r="L30" s="124">
        <v>7693.1506849315065</v>
      </c>
      <c r="M30" s="124">
        <v>15915.150684931506</v>
      </c>
      <c r="N30" s="90">
        <v>0.4833853500498362</v>
      </c>
      <c r="O30" s="91">
        <v>10876.849315068494</v>
      </c>
      <c r="P30" s="188">
        <v>0.6834273536201396</v>
      </c>
      <c r="Q30" s="224" t="s">
        <v>171</v>
      </c>
      <c r="U30" s="90"/>
    </row>
    <row r="31" spans="2:17" ht="12.75">
      <c r="B31" s="92" t="s">
        <v>93</v>
      </c>
      <c r="C31" s="89">
        <v>23225</v>
      </c>
      <c r="D31" s="88" t="s">
        <v>118</v>
      </c>
      <c r="E31" s="196">
        <v>23225</v>
      </c>
      <c r="F31" s="197">
        <v>8346</v>
      </c>
      <c r="G31" s="197">
        <v>6639.911602209944</v>
      </c>
      <c r="H31" s="197">
        <v>14879</v>
      </c>
      <c r="I31" s="124">
        <v>48000000</v>
      </c>
      <c r="J31" s="124">
        <v>5260.273972602739</v>
      </c>
      <c r="K31" s="124">
        <v>2630.1369863013697</v>
      </c>
      <c r="L31" s="124">
        <v>7890.410958904109</v>
      </c>
      <c r="M31" s="124">
        <v>16236.410958904109</v>
      </c>
      <c r="N31" s="90">
        <v>0.4859701432093266</v>
      </c>
      <c r="O31" s="91">
        <v>6988.589041095891</v>
      </c>
      <c r="P31" s="188">
        <v>0.4304269618935288</v>
      </c>
      <c r="Q31" s="224" t="s">
        <v>172</v>
      </c>
    </row>
    <row r="32" spans="2:17" ht="12.75">
      <c r="B32" s="92" t="s">
        <v>96</v>
      </c>
      <c r="C32" s="89">
        <v>42667</v>
      </c>
      <c r="D32" s="88" t="s">
        <v>119</v>
      </c>
      <c r="E32" s="196">
        <v>42667</v>
      </c>
      <c r="F32" s="197">
        <v>9503</v>
      </c>
      <c r="G32" s="197">
        <v>7560.397790055248</v>
      </c>
      <c r="H32" s="197">
        <v>33164</v>
      </c>
      <c r="I32" s="124">
        <v>75500000</v>
      </c>
      <c r="J32" s="124">
        <v>8273.972602739726</v>
      </c>
      <c r="K32" s="124">
        <v>4136.986301369863</v>
      </c>
      <c r="L32" s="124">
        <v>12410.95890410959</v>
      </c>
      <c r="M32" s="124">
        <v>21913.95890410959</v>
      </c>
      <c r="N32" s="90">
        <v>0.5663494651248125</v>
      </c>
      <c r="O32" s="91">
        <v>20753.04109589041</v>
      </c>
      <c r="P32" s="188">
        <v>0.9470238210585733</v>
      </c>
      <c r="Q32" s="224" t="s">
        <v>170</v>
      </c>
    </row>
    <row r="33" spans="2:17" ht="12.75">
      <c r="B33" s="93" t="s">
        <v>99</v>
      </c>
      <c r="C33" s="96">
        <v>55992</v>
      </c>
      <c r="D33" s="95" t="s">
        <v>120</v>
      </c>
      <c r="E33" s="198">
        <v>55992</v>
      </c>
      <c r="F33" s="199">
        <v>10670</v>
      </c>
      <c r="G33" s="197">
        <v>8488.839779005524</v>
      </c>
      <c r="H33" s="197">
        <v>45322</v>
      </c>
      <c r="I33" s="125">
        <v>124900000</v>
      </c>
      <c r="J33" s="125">
        <v>13687.671232876712</v>
      </c>
      <c r="K33" s="125">
        <v>6843.835616438356</v>
      </c>
      <c r="L33" s="125">
        <v>20531.50684931507</v>
      </c>
      <c r="M33" s="125">
        <v>31201.50684931507</v>
      </c>
      <c r="N33" s="90">
        <v>0.6580293364826953</v>
      </c>
      <c r="O33" s="91">
        <v>24790.49315068493</v>
      </c>
      <c r="P33" s="188">
        <v>0.7945287152446976</v>
      </c>
      <c r="Q33" s="225" t="s">
        <v>173</v>
      </c>
    </row>
    <row r="34" spans="2:17" ht="12.75">
      <c r="B34" s="82" t="s">
        <v>97</v>
      </c>
      <c r="C34" s="99"/>
      <c r="D34" s="98"/>
      <c r="E34" s="200"/>
      <c r="F34" s="201"/>
      <c r="G34" s="201"/>
      <c r="H34" s="201"/>
      <c r="I34" s="124"/>
      <c r="J34" s="124"/>
      <c r="K34" s="124"/>
      <c r="L34" s="124"/>
      <c r="M34" s="124"/>
      <c r="N34" s="84"/>
      <c r="O34" s="85"/>
      <c r="P34" s="190"/>
      <c r="Q34" s="224"/>
    </row>
    <row r="35" spans="2:17" ht="12.75">
      <c r="B35" s="92" t="s">
        <v>95</v>
      </c>
      <c r="C35" s="89">
        <v>15860</v>
      </c>
      <c r="D35" s="88" t="s">
        <v>121</v>
      </c>
      <c r="E35" s="196">
        <v>15860</v>
      </c>
      <c r="F35" s="197">
        <v>5278</v>
      </c>
      <c r="G35" s="197">
        <v>4048.4659090909095</v>
      </c>
      <c r="H35" s="197">
        <v>10582</v>
      </c>
      <c r="I35" s="124">
        <v>22300000</v>
      </c>
      <c r="J35" s="124">
        <v>2443.8356164383563</v>
      </c>
      <c r="K35" s="124">
        <v>1221.9178082191781</v>
      </c>
      <c r="L35" s="124">
        <v>3665.753424657534</v>
      </c>
      <c r="M35" s="124">
        <v>8943.753424657534</v>
      </c>
      <c r="N35" s="90">
        <v>0.4098674516843469</v>
      </c>
      <c r="O35" s="91">
        <v>6916.246575342466</v>
      </c>
      <c r="P35" s="188">
        <v>0.7733047018352137</v>
      </c>
      <c r="Q35" s="224" t="s">
        <v>180</v>
      </c>
    </row>
    <row r="36" spans="2:17" ht="12.75">
      <c r="B36" s="92" t="s">
        <v>66</v>
      </c>
      <c r="C36" s="89">
        <v>21800</v>
      </c>
      <c r="D36" s="88" t="s">
        <v>122</v>
      </c>
      <c r="E36" s="196">
        <v>21800</v>
      </c>
      <c r="F36" s="197">
        <v>5966</v>
      </c>
      <c r="G36" s="197">
        <v>4576.193181818182</v>
      </c>
      <c r="H36" s="197">
        <v>15834</v>
      </c>
      <c r="I36" s="124">
        <v>31500000</v>
      </c>
      <c r="J36" s="124">
        <v>3452.054794520548</v>
      </c>
      <c r="K36" s="124">
        <v>1726.027397260274</v>
      </c>
      <c r="L36" s="124">
        <v>5178.0821917808225</v>
      </c>
      <c r="M36" s="124">
        <v>11144.082191780823</v>
      </c>
      <c r="N36" s="90">
        <v>0.4646486002768224</v>
      </c>
      <c r="O36" s="91">
        <v>10655.917808219177</v>
      </c>
      <c r="P36" s="188">
        <v>0.9561951917474474</v>
      </c>
      <c r="Q36" s="224" t="s">
        <v>181</v>
      </c>
    </row>
    <row r="37" spans="2:17" ht="12.75">
      <c r="B37" s="92" t="s">
        <v>91</v>
      </c>
      <c r="C37" s="89">
        <v>22475</v>
      </c>
      <c r="D37" s="88" t="s">
        <v>123</v>
      </c>
      <c r="E37" s="196">
        <v>22475</v>
      </c>
      <c r="F37" s="197">
        <v>6472</v>
      </c>
      <c r="G37" s="197">
        <v>4964.318181818182</v>
      </c>
      <c r="H37" s="197">
        <v>16003</v>
      </c>
      <c r="I37" s="124">
        <v>35700000</v>
      </c>
      <c r="J37" s="124">
        <v>3912.328767123288</v>
      </c>
      <c r="K37" s="124">
        <v>1956.164383561644</v>
      </c>
      <c r="L37" s="124">
        <v>5868.493150684932</v>
      </c>
      <c r="M37" s="124">
        <v>12340.493150684932</v>
      </c>
      <c r="N37" s="90">
        <v>0.4755477012974327</v>
      </c>
      <c r="O37" s="91">
        <v>10134.506849315068</v>
      </c>
      <c r="P37" s="188">
        <v>0.8212400206026269</v>
      </c>
      <c r="Q37" s="224" t="s">
        <v>172</v>
      </c>
    </row>
    <row r="38" spans="2:17" ht="12.75">
      <c r="B38" s="93" t="s">
        <v>90</v>
      </c>
      <c r="C38" s="89">
        <v>45645</v>
      </c>
      <c r="D38" s="88" t="s">
        <v>124</v>
      </c>
      <c r="E38" s="196">
        <v>45645</v>
      </c>
      <c r="F38" s="197">
        <v>7437</v>
      </c>
      <c r="G38" s="197">
        <v>5704.517045454546</v>
      </c>
      <c r="H38" s="197">
        <v>38208</v>
      </c>
      <c r="I38" s="125">
        <v>62100000</v>
      </c>
      <c r="J38" s="125">
        <v>6805.479452054795</v>
      </c>
      <c r="K38" s="125">
        <v>3402.7397260273974</v>
      </c>
      <c r="L38" s="125">
        <v>10208.219178082192</v>
      </c>
      <c r="M38" s="125">
        <v>17645.219178082192</v>
      </c>
      <c r="N38" s="90">
        <v>0.5785260627854493</v>
      </c>
      <c r="O38" s="91">
        <v>27999.780821917808</v>
      </c>
      <c r="P38" s="188">
        <v>1.5868196670913228</v>
      </c>
      <c r="Q38" s="225" t="s">
        <v>182</v>
      </c>
    </row>
    <row r="39" spans="2:17" ht="12.75">
      <c r="B39" s="82" t="s">
        <v>98</v>
      </c>
      <c r="C39" s="99"/>
      <c r="D39" s="97"/>
      <c r="E39" s="200"/>
      <c r="F39" s="201"/>
      <c r="G39" s="201"/>
      <c r="H39" s="201"/>
      <c r="I39" s="124"/>
      <c r="J39" s="124"/>
      <c r="K39" s="124"/>
      <c r="L39" s="124"/>
      <c r="M39" s="124"/>
      <c r="N39" s="84"/>
      <c r="O39" s="100"/>
      <c r="P39" s="190"/>
      <c r="Q39" s="224"/>
    </row>
    <row r="40" spans="2:17" ht="12.75">
      <c r="B40" s="92" t="s">
        <v>193</v>
      </c>
      <c r="C40" s="89">
        <v>6871</v>
      </c>
      <c r="D40" s="87" t="s">
        <v>125</v>
      </c>
      <c r="E40" s="196">
        <v>6871</v>
      </c>
      <c r="F40" s="197">
        <v>4372</v>
      </c>
      <c r="G40" s="197">
        <v>3567.3374233128834</v>
      </c>
      <c r="H40" s="197">
        <v>2499</v>
      </c>
      <c r="I40" s="124">
        <v>15800000</v>
      </c>
      <c r="J40" s="124">
        <v>1731.5068493150684</v>
      </c>
      <c r="K40" s="124">
        <v>865.7534246575342</v>
      </c>
      <c r="L40" s="124">
        <v>2597.2602739726026</v>
      </c>
      <c r="M40" s="124">
        <v>6969.260273972603</v>
      </c>
      <c r="N40" s="90">
        <v>0.3726737375087468</v>
      </c>
      <c r="O40" s="91">
        <v>-98.26027397260259</v>
      </c>
      <c r="P40" s="188">
        <v>-0.014099096619990648</v>
      </c>
      <c r="Q40" s="224" t="s">
        <v>101</v>
      </c>
    </row>
    <row r="41" spans="2:17" ht="12.75">
      <c r="B41" s="118" t="s">
        <v>194</v>
      </c>
      <c r="C41" s="89">
        <v>16492</v>
      </c>
      <c r="D41" s="87" t="s">
        <v>126</v>
      </c>
      <c r="E41" s="196">
        <v>16492</v>
      </c>
      <c r="F41" s="197">
        <v>5185</v>
      </c>
      <c r="G41" s="197">
        <v>4230.705521472392</v>
      </c>
      <c r="H41" s="197">
        <v>11307</v>
      </c>
      <c r="I41" s="124">
        <v>33400000</v>
      </c>
      <c r="J41" s="124">
        <v>3660.27397260274</v>
      </c>
      <c r="K41" s="124">
        <v>1830.13698630137</v>
      </c>
      <c r="L41" s="124">
        <v>5490.41095890411</v>
      </c>
      <c r="M41" s="124">
        <v>10675.41095890411</v>
      </c>
      <c r="N41" s="90">
        <v>0.5143044122647743</v>
      </c>
      <c r="O41" s="91">
        <v>5816.58904109589</v>
      </c>
      <c r="P41" s="188">
        <v>0.5448585598706539</v>
      </c>
      <c r="Q41" s="224" t="s">
        <v>183</v>
      </c>
    </row>
    <row r="42" spans="2:17" ht="12.75">
      <c r="B42" s="93" t="s">
        <v>195</v>
      </c>
      <c r="C42" s="96">
        <v>24233</v>
      </c>
      <c r="D42" s="94" t="s">
        <v>127</v>
      </c>
      <c r="E42" s="198">
        <v>24233</v>
      </c>
      <c r="F42" s="199">
        <v>7549</v>
      </c>
      <c r="G42" s="199">
        <v>6159.613496932515</v>
      </c>
      <c r="H42" s="199">
        <v>16684</v>
      </c>
      <c r="I42" s="125">
        <v>54500000</v>
      </c>
      <c r="J42" s="125">
        <v>5972.602739726028</v>
      </c>
      <c r="K42" s="125">
        <v>2986.301369863014</v>
      </c>
      <c r="L42" s="125">
        <v>8958.904109589042</v>
      </c>
      <c r="M42" s="125">
        <v>16507.904109589042</v>
      </c>
      <c r="N42" s="101">
        <v>0.5427039102065677</v>
      </c>
      <c r="O42" s="102">
        <v>7725.0958904109575</v>
      </c>
      <c r="P42" s="191">
        <v>0.4679634579367127</v>
      </c>
      <c r="Q42" s="225" t="s">
        <v>184</v>
      </c>
    </row>
    <row r="43" spans="2:17" ht="13.5" hidden="1" thickBot="1">
      <c r="B43" s="103" t="s">
        <v>102</v>
      </c>
      <c r="C43" s="104"/>
      <c r="D43" s="104"/>
      <c r="E43" s="104"/>
      <c r="F43" s="104"/>
      <c r="G43" s="104"/>
      <c r="H43" s="104"/>
      <c r="I43" s="105">
        <v>550500000</v>
      </c>
      <c r="J43" s="104"/>
      <c r="K43" s="104"/>
      <c r="L43" s="104"/>
      <c r="M43" s="104"/>
      <c r="N43" s="104"/>
      <c r="O43" s="104"/>
      <c r="P43" s="104"/>
      <c r="Q43" s="221"/>
    </row>
    <row r="44" spans="2:17" ht="12.75">
      <c r="B44" s="106"/>
      <c r="C44" s="44"/>
      <c r="D44" s="44"/>
      <c r="E44" s="44"/>
      <c r="F44" s="44"/>
      <c r="G44" s="44"/>
      <c r="H44" s="44"/>
      <c r="I44" s="88"/>
      <c r="J44" s="44"/>
      <c r="K44" s="44"/>
      <c r="L44" s="44"/>
      <c r="M44" s="44"/>
      <c r="N44" s="44"/>
      <c r="O44" s="44"/>
      <c r="P44" s="44"/>
      <c r="Q44" s="223"/>
    </row>
    <row r="45" spans="2:17" ht="12.75">
      <c r="B45" s="106"/>
      <c r="C45" s="44"/>
      <c r="D45" s="44"/>
      <c r="E45" s="106"/>
      <c r="F45" s="44"/>
      <c r="G45" s="44"/>
      <c r="H45" s="44"/>
      <c r="I45" s="88"/>
      <c r="J45" s="44"/>
      <c r="K45" s="44"/>
      <c r="L45" s="44"/>
      <c r="M45" s="44"/>
      <c r="N45" s="44"/>
      <c r="O45" s="44"/>
      <c r="P45" s="44"/>
      <c r="Q45" s="223"/>
    </row>
    <row r="46" spans="2:17" ht="161.25" customHeight="1">
      <c r="B46" s="251" t="s">
        <v>196</v>
      </c>
      <c r="C46" s="252"/>
      <c r="D46" s="252"/>
      <c r="E46" s="252"/>
      <c r="F46" s="252"/>
      <c r="G46" s="252"/>
      <c r="H46" s="252"/>
      <c r="I46" s="252"/>
      <c r="J46" s="252"/>
      <c r="K46" s="252"/>
      <c r="L46" s="252"/>
      <c r="M46" s="252"/>
      <c r="N46" s="252"/>
      <c r="O46" s="252"/>
      <c r="P46" s="252"/>
      <c r="Q46" s="252"/>
    </row>
    <row r="47" spans="2:17" ht="46.5" customHeight="1">
      <c r="B47" s="109"/>
      <c r="E47" s="250"/>
      <c r="F47" s="250"/>
      <c r="G47" s="250"/>
      <c r="H47" s="250"/>
      <c r="I47" s="250"/>
      <c r="J47" s="250"/>
      <c r="K47" s="250"/>
      <c r="L47" s="250"/>
      <c r="M47" s="250"/>
      <c r="N47" s="250"/>
      <c r="O47" s="250"/>
      <c r="P47" s="250"/>
      <c r="Q47" s="250"/>
    </row>
    <row r="48" spans="2:18" ht="12.75">
      <c r="B48" s="111"/>
      <c r="C48" s="110"/>
      <c r="D48" s="110"/>
      <c r="E48" s="249"/>
      <c r="F48" s="195"/>
      <c r="G48" s="195"/>
      <c r="H48" s="195"/>
      <c r="I48" s="195"/>
      <c r="J48" s="195"/>
      <c r="K48" s="195"/>
      <c r="L48" s="195"/>
      <c r="M48" s="195"/>
      <c r="N48" s="195"/>
      <c r="O48" s="195"/>
      <c r="P48" s="195"/>
      <c r="Q48" s="195"/>
      <c r="R48" s="195"/>
    </row>
    <row r="49" spans="2:17" ht="15" customHeight="1">
      <c r="B49" s="109"/>
      <c r="E49" s="247"/>
      <c r="F49" s="248"/>
      <c r="G49" s="248"/>
      <c r="H49" s="248"/>
      <c r="I49" s="248"/>
      <c r="J49" s="248"/>
      <c r="K49" s="248"/>
      <c r="L49" s="248"/>
      <c r="M49" s="248"/>
      <c r="N49" s="248"/>
      <c r="O49" s="248"/>
      <c r="P49" s="248"/>
      <c r="Q49" s="248"/>
    </row>
    <row r="50" spans="2:17" ht="12.75">
      <c r="B50" s="111"/>
      <c r="E50" s="247"/>
      <c r="F50" s="248"/>
      <c r="G50" s="248"/>
      <c r="H50" s="248"/>
      <c r="I50" s="248"/>
      <c r="J50" s="248"/>
      <c r="K50" s="248"/>
      <c r="L50" s="248"/>
      <c r="M50" s="248"/>
      <c r="N50" s="248"/>
      <c r="O50" s="248"/>
      <c r="P50" s="248"/>
      <c r="Q50" s="248"/>
    </row>
    <row r="51" spans="2:17" ht="12.75">
      <c r="B51" s="111"/>
      <c r="E51" s="247"/>
      <c r="F51" s="248"/>
      <c r="G51" s="248"/>
      <c r="H51" s="248"/>
      <c r="I51" s="248"/>
      <c r="J51" s="248"/>
      <c r="K51" s="248"/>
      <c r="L51" s="248"/>
      <c r="M51" s="248"/>
      <c r="N51" s="248"/>
      <c r="O51" s="248"/>
      <c r="P51" s="248"/>
      <c r="Q51" s="248"/>
    </row>
    <row r="52" spans="2:16" ht="12.75">
      <c r="B52" s="111"/>
      <c r="E52" s="112"/>
      <c r="F52" s="108"/>
      <c r="G52" s="108"/>
      <c r="H52" s="108"/>
      <c r="I52" s="108"/>
      <c r="J52" s="108"/>
      <c r="K52" s="108"/>
      <c r="L52" s="108"/>
      <c r="M52" s="108"/>
      <c r="N52" s="108"/>
      <c r="O52" s="108"/>
      <c r="P52" s="108"/>
    </row>
    <row r="53" spans="2:16" ht="12.75">
      <c r="B53" s="111"/>
      <c r="E53" s="112"/>
      <c r="F53" s="108"/>
      <c r="G53" s="108"/>
      <c r="H53" s="108"/>
      <c r="I53" s="108"/>
      <c r="J53" s="108"/>
      <c r="K53" s="108"/>
      <c r="L53" s="108"/>
      <c r="M53" s="108"/>
      <c r="N53" s="108"/>
      <c r="O53" s="108"/>
      <c r="P53" s="108"/>
    </row>
    <row r="54" spans="2:16" ht="12.75">
      <c r="B54" s="111"/>
      <c r="E54" s="112"/>
      <c r="F54" s="108"/>
      <c r="G54" s="108"/>
      <c r="H54" s="108"/>
      <c r="I54" s="108"/>
      <c r="J54" s="108"/>
      <c r="K54" s="108"/>
      <c r="L54" s="108"/>
      <c r="M54" s="108"/>
      <c r="N54" s="108"/>
      <c r="O54" s="108"/>
      <c r="P54" s="108"/>
    </row>
    <row r="55" spans="2:17" ht="12.75">
      <c r="B55" s="111"/>
      <c r="E55" s="44"/>
      <c r="F55" s="44"/>
      <c r="G55" s="44"/>
      <c r="H55" s="44"/>
      <c r="I55" s="88"/>
      <c r="J55" s="44"/>
      <c r="K55" s="44"/>
      <c r="L55" s="44"/>
      <c r="M55" s="44"/>
      <c r="N55" s="44"/>
      <c r="O55" s="44"/>
      <c r="P55" s="44"/>
      <c r="Q55" s="223"/>
    </row>
    <row r="56" spans="2:17" ht="12.75">
      <c r="B56" s="106"/>
      <c r="C56" s="44"/>
      <c r="D56" s="44"/>
      <c r="E56" s="44"/>
      <c r="F56" s="44"/>
      <c r="G56" s="44"/>
      <c r="H56" s="44"/>
      <c r="I56" s="88"/>
      <c r="J56" s="44"/>
      <c r="K56" s="44"/>
      <c r="L56" s="44"/>
      <c r="M56" s="44"/>
      <c r="N56" s="44"/>
      <c r="O56" s="44"/>
      <c r="P56" s="44"/>
      <c r="Q56" s="223"/>
    </row>
    <row r="57" spans="5:9" ht="12.75">
      <c r="E57" s="113"/>
      <c r="I57" s="113"/>
    </row>
    <row r="59" spans="5:16" ht="12.75">
      <c r="E59" s="113"/>
      <c r="I59" s="113"/>
      <c r="J59" s="114"/>
      <c r="K59" s="114"/>
      <c r="L59" s="114"/>
      <c r="M59" s="114"/>
      <c r="N59" s="114"/>
      <c r="O59" s="114"/>
      <c r="P59" s="115"/>
    </row>
    <row r="60" spans="13:14" ht="12.75">
      <c r="M60" s="116"/>
      <c r="N60" s="116"/>
    </row>
    <row r="62" ht="12.75">
      <c r="E62" s="113"/>
    </row>
    <row r="63" ht="12.75">
      <c r="E63" s="113"/>
    </row>
    <row r="64" ht="12.75">
      <c r="E64" s="113"/>
    </row>
    <row r="75" ht="12.75">
      <c r="B75" s="117"/>
    </row>
  </sheetData>
  <sheetProtection/>
  <mergeCells count="9">
    <mergeCell ref="B4:Q4"/>
    <mergeCell ref="B25:Q26"/>
    <mergeCell ref="E51:Q51"/>
    <mergeCell ref="A24:A25"/>
    <mergeCell ref="E48:R48"/>
    <mergeCell ref="E47:Q47"/>
    <mergeCell ref="E49:Q49"/>
    <mergeCell ref="E50:Q50"/>
    <mergeCell ref="B46:Q46"/>
  </mergeCells>
  <conditionalFormatting sqref="P30:P42 P10:P22">
    <cfRule type="cellIs" priority="1" dxfId="0" operator="greaterThanOrEqual" stopIfTrue="1">
      <formula>0</formula>
    </cfRule>
  </conditionalFormatting>
  <printOptions/>
  <pageMargins left="0.18" right="0.18" top="0.18" bottom="0.2" header="0.17" footer="0.17"/>
  <pageSetup fitToHeight="3"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K32"/>
  <sheetViews>
    <sheetView zoomScale="90" zoomScaleNormal="90" zoomScalePageLayoutView="0" workbookViewId="0" topLeftCell="A1">
      <selection activeCell="A2" sqref="A2:K15"/>
    </sheetView>
  </sheetViews>
  <sheetFormatPr defaultColWidth="11.421875" defaultRowHeight="12.75"/>
  <cols>
    <col min="1" max="1" width="45.140625" style="30" bestFit="1" customWidth="1"/>
    <col min="2" max="8" width="6.7109375" style="30" bestFit="1" customWidth="1"/>
    <col min="9" max="9" width="9.57421875" style="30" bestFit="1" customWidth="1"/>
    <col min="10" max="10" width="9.57421875" style="30" customWidth="1"/>
    <col min="11" max="11" width="11.57421875" style="30" customWidth="1"/>
    <col min="12" max="16384" width="11.421875" style="30" customWidth="1"/>
  </cols>
  <sheetData>
    <row r="1" spans="1:11" s="44" customFormat="1" ht="54" customHeight="1">
      <c r="A1" s="253" t="s">
        <v>165</v>
      </c>
      <c r="B1" s="253"/>
      <c r="C1" s="253"/>
      <c r="D1" s="253"/>
      <c r="E1" s="253"/>
      <c r="F1" s="253"/>
      <c r="G1" s="253"/>
      <c r="H1" s="253"/>
      <c r="I1" s="253"/>
      <c r="J1" s="253"/>
      <c r="K1" s="253"/>
    </row>
    <row r="2" spans="1:11" s="38" customFormat="1" ht="43.5" thickBot="1">
      <c r="A2" s="43" t="s">
        <v>67</v>
      </c>
      <c r="B2" s="126">
        <v>2003</v>
      </c>
      <c r="C2" s="126">
        <v>2004</v>
      </c>
      <c r="D2" s="126">
        <v>2005</v>
      </c>
      <c r="E2" s="126">
        <v>2006</v>
      </c>
      <c r="F2" s="126">
        <v>2007</v>
      </c>
      <c r="G2" s="126">
        <v>2008</v>
      </c>
      <c r="H2" s="126">
        <v>2009</v>
      </c>
      <c r="I2" s="126">
        <v>2010</v>
      </c>
      <c r="J2" s="126">
        <v>2011</v>
      </c>
      <c r="K2" s="8" t="s">
        <v>112</v>
      </c>
    </row>
    <row r="3" spans="1:11" ht="15">
      <c r="A3" s="18" t="s">
        <v>82</v>
      </c>
      <c r="B3" s="31">
        <v>25</v>
      </c>
      <c r="C3" s="31">
        <v>35</v>
      </c>
      <c r="D3" s="31">
        <v>44</v>
      </c>
      <c r="E3" s="31">
        <v>47</v>
      </c>
      <c r="F3" s="31">
        <v>40</v>
      </c>
      <c r="G3" s="31">
        <v>51</v>
      </c>
      <c r="H3" s="31">
        <v>30</v>
      </c>
      <c r="I3" s="31">
        <v>26</v>
      </c>
      <c r="J3" s="31">
        <v>28</v>
      </c>
      <c r="K3" s="32">
        <f>((J3/I3)-1)*100</f>
        <v>7.692307692307687</v>
      </c>
    </row>
    <row r="4" spans="1:11" ht="15">
      <c r="A4" s="18" t="s">
        <v>81</v>
      </c>
      <c r="B4" s="31">
        <v>43</v>
      </c>
      <c r="C4" s="31">
        <v>60</v>
      </c>
      <c r="D4" s="31">
        <v>72</v>
      </c>
      <c r="E4" s="31">
        <v>76</v>
      </c>
      <c r="F4" s="31">
        <v>87</v>
      </c>
      <c r="G4" s="31">
        <v>95</v>
      </c>
      <c r="H4" s="31">
        <v>59</v>
      </c>
      <c r="I4" s="31">
        <v>62</v>
      </c>
      <c r="J4" s="31">
        <v>54</v>
      </c>
      <c r="K4" s="32">
        <f aca="true" t="shared" si="0" ref="K4:K15">((J4/I4)-1)*100</f>
        <v>-12.903225806451612</v>
      </c>
    </row>
    <row r="5" spans="1:11" ht="15">
      <c r="A5" s="18" t="s">
        <v>75</v>
      </c>
      <c r="B5" s="31">
        <v>60</v>
      </c>
      <c r="C5" s="31">
        <v>91</v>
      </c>
      <c r="D5" s="31">
        <v>113</v>
      </c>
      <c r="E5" s="31">
        <v>116</v>
      </c>
      <c r="F5" s="31">
        <v>124</v>
      </c>
      <c r="G5" s="31">
        <v>145</v>
      </c>
      <c r="H5" s="31">
        <v>84</v>
      </c>
      <c r="I5" s="31">
        <v>86</v>
      </c>
      <c r="J5" s="31">
        <v>77</v>
      </c>
      <c r="K5" s="32">
        <f t="shared" si="0"/>
        <v>-10.465116279069765</v>
      </c>
    </row>
    <row r="6" spans="1:11" ht="15">
      <c r="A6" s="18" t="s">
        <v>76</v>
      </c>
      <c r="B6" s="31">
        <v>9</v>
      </c>
      <c r="C6" s="31">
        <v>11</v>
      </c>
      <c r="D6" s="31">
        <v>12</v>
      </c>
      <c r="E6" s="31">
        <v>14</v>
      </c>
      <c r="F6" s="31">
        <v>23</v>
      </c>
      <c r="G6" s="31">
        <v>23</v>
      </c>
      <c r="H6" s="31">
        <v>20</v>
      </c>
      <c r="I6" s="31">
        <v>13</v>
      </c>
      <c r="J6" s="31">
        <v>11</v>
      </c>
      <c r="K6" s="32">
        <f t="shared" si="0"/>
        <v>-15.384615384615385</v>
      </c>
    </row>
    <row r="7" spans="1:11" ht="17.25">
      <c r="A7" s="19" t="s">
        <v>77</v>
      </c>
      <c r="B7" s="34">
        <v>21</v>
      </c>
      <c r="C7" s="34">
        <v>23</v>
      </c>
      <c r="D7" s="34">
        <v>30</v>
      </c>
      <c r="E7" s="34">
        <v>39</v>
      </c>
      <c r="F7" s="34">
        <v>40</v>
      </c>
      <c r="G7" s="34">
        <v>39</v>
      </c>
      <c r="H7" s="34">
        <v>30</v>
      </c>
      <c r="I7" s="34">
        <v>25</v>
      </c>
      <c r="J7" s="34">
        <v>26</v>
      </c>
      <c r="K7" s="32">
        <f t="shared" si="0"/>
        <v>4.0000000000000036</v>
      </c>
    </row>
    <row r="8" spans="1:11" ht="15">
      <c r="A8" s="19"/>
      <c r="B8" s="34"/>
      <c r="C8" s="34"/>
      <c r="D8" s="34"/>
      <c r="E8" s="34"/>
      <c r="F8" s="34"/>
      <c r="G8" s="34"/>
      <c r="H8" s="34"/>
      <c r="I8" s="34"/>
      <c r="J8" s="34"/>
      <c r="K8" s="36"/>
    </row>
    <row r="9" spans="1:11" ht="15">
      <c r="A9" s="18" t="s">
        <v>78</v>
      </c>
      <c r="B9" s="31">
        <v>10</v>
      </c>
      <c r="C9" s="31">
        <v>15</v>
      </c>
      <c r="D9" s="31">
        <v>20</v>
      </c>
      <c r="E9" s="31">
        <v>20</v>
      </c>
      <c r="F9" s="31">
        <v>28</v>
      </c>
      <c r="G9" s="31">
        <v>31</v>
      </c>
      <c r="H9" s="31">
        <v>17</v>
      </c>
      <c r="I9" s="31">
        <v>20</v>
      </c>
      <c r="J9" s="31">
        <v>16.7</v>
      </c>
      <c r="K9" s="32">
        <f t="shared" si="0"/>
        <v>-16.500000000000004</v>
      </c>
    </row>
    <row r="10" spans="1:11" ht="15">
      <c r="A10" s="18" t="s">
        <v>79</v>
      </c>
      <c r="B10" s="31">
        <v>20</v>
      </c>
      <c r="C10" s="31">
        <v>35</v>
      </c>
      <c r="D10" s="31">
        <v>40</v>
      </c>
      <c r="E10" s="31">
        <v>39</v>
      </c>
      <c r="F10" s="31">
        <v>83</v>
      </c>
      <c r="G10" s="31">
        <v>70</v>
      </c>
      <c r="H10" s="31">
        <v>31</v>
      </c>
      <c r="I10" s="31">
        <v>25</v>
      </c>
      <c r="J10" s="31">
        <v>31</v>
      </c>
      <c r="K10" s="32">
        <f t="shared" si="0"/>
        <v>24</v>
      </c>
    </row>
    <row r="11" spans="1:11" ht="15">
      <c r="A11" s="18" t="s">
        <v>80</v>
      </c>
      <c r="B11" s="31" t="s">
        <v>26</v>
      </c>
      <c r="C11" s="31" t="s">
        <v>26</v>
      </c>
      <c r="D11" s="31" t="s">
        <v>26</v>
      </c>
      <c r="E11" s="31" t="s">
        <v>26</v>
      </c>
      <c r="F11" s="31" t="s">
        <v>26</v>
      </c>
      <c r="G11" s="31" t="s">
        <v>26</v>
      </c>
      <c r="H11" s="31">
        <v>47</v>
      </c>
      <c r="I11" s="31">
        <v>54</v>
      </c>
      <c r="J11" s="31">
        <v>43</v>
      </c>
      <c r="K11" s="32">
        <f t="shared" si="0"/>
        <v>-20.370370370370374</v>
      </c>
    </row>
    <row r="12" spans="1:11" ht="15">
      <c r="A12" s="18"/>
      <c r="B12" s="31"/>
      <c r="C12" s="31"/>
      <c r="D12" s="31"/>
      <c r="E12" s="31"/>
      <c r="F12" s="31"/>
      <c r="G12" s="31"/>
      <c r="H12" s="31"/>
      <c r="I12" s="31"/>
      <c r="J12" s="31"/>
      <c r="K12" s="32"/>
    </row>
    <row r="13" spans="1:11" ht="15">
      <c r="A13" s="18" t="s">
        <v>68</v>
      </c>
      <c r="B13" s="31">
        <v>5</v>
      </c>
      <c r="C13" s="31">
        <v>7</v>
      </c>
      <c r="D13" s="31">
        <v>11</v>
      </c>
      <c r="E13" s="31">
        <v>10</v>
      </c>
      <c r="F13" s="31">
        <v>9</v>
      </c>
      <c r="G13" s="31">
        <v>13</v>
      </c>
      <c r="H13" s="31">
        <v>4</v>
      </c>
      <c r="I13" s="31">
        <v>6</v>
      </c>
      <c r="J13" s="31">
        <v>7</v>
      </c>
      <c r="K13" s="32">
        <f t="shared" si="0"/>
        <v>16.666666666666675</v>
      </c>
    </row>
    <row r="14" spans="1:11" ht="15">
      <c r="A14" s="18" t="s">
        <v>111</v>
      </c>
      <c r="B14" s="31">
        <v>20</v>
      </c>
      <c r="C14" s="31">
        <v>29</v>
      </c>
      <c r="D14" s="31">
        <v>39</v>
      </c>
      <c r="E14" s="31">
        <v>41</v>
      </c>
      <c r="F14" s="31">
        <v>24</v>
      </c>
      <c r="G14" s="31">
        <v>36</v>
      </c>
      <c r="H14" s="31">
        <v>18</v>
      </c>
      <c r="I14" s="31">
        <v>23</v>
      </c>
      <c r="J14" s="31">
        <v>30</v>
      </c>
      <c r="K14" s="32">
        <f t="shared" si="0"/>
        <v>30.434782608695656</v>
      </c>
    </row>
    <row r="15" spans="1:11" ht="15">
      <c r="A15" s="28" t="s">
        <v>110</v>
      </c>
      <c r="B15" s="33">
        <v>25</v>
      </c>
      <c r="C15" s="33">
        <v>34</v>
      </c>
      <c r="D15" s="33">
        <v>43</v>
      </c>
      <c r="E15" s="33">
        <v>44</v>
      </c>
      <c r="F15" s="33">
        <v>43</v>
      </c>
      <c r="G15" s="33">
        <v>45</v>
      </c>
      <c r="H15" s="33">
        <v>24</v>
      </c>
      <c r="I15" s="33">
        <v>28</v>
      </c>
      <c r="J15" s="33">
        <v>34</v>
      </c>
      <c r="K15" s="35">
        <f t="shared" si="0"/>
        <v>21.42857142857142</v>
      </c>
    </row>
    <row r="16" spans="1:11" ht="15">
      <c r="A16" s="18"/>
      <c r="B16" s="31"/>
      <c r="C16" s="31"/>
      <c r="D16" s="31"/>
      <c r="E16" s="31"/>
      <c r="F16" s="31"/>
      <c r="G16" s="31"/>
      <c r="H16" s="31"/>
      <c r="I16" s="31"/>
      <c r="J16" s="31"/>
      <c r="K16" s="32"/>
    </row>
    <row r="17" spans="1:11" ht="15" customHeight="1">
      <c r="A17" s="185" t="s">
        <v>166</v>
      </c>
      <c r="B17" s="186"/>
      <c r="C17" s="186"/>
      <c r="D17" s="186"/>
      <c r="E17" s="186"/>
      <c r="F17" s="186"/>
      <c r="G17" s="186"/>
      <c r="H17" s="186"/>
      <c r="I17" s="186"/>
      <c r="J17" s="186"/>
      <c r="K17" s="186"/>
    </row>
    <row r="32" ht="12.75">
      <c r="A32" s="30" t="s">
        <v>59</v>
      </c>
    </row>
  </sheetData>
  <sheetProtection/>
  <mergeCells count="1">
    <mergeCell ref="A1:K1"/>
  </mergeCells>
  <printOptions/>
  <pageMargins left="0.787401575" right="0.787401575" top="0.984251969" bottom="0.984251969" header="0.4921259845" footer="0.492125984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B1:G45"/>
  <sheetViews>
    <sheetView tabSelected="1" zoomScalePageLayoutView="0" workbookViewId="0" topLeftCell="A1">
      <selection activeCell="H21" sqref="H21"/>
    </sheetView>
  </sheetViews>
  <sheetFormatPr defaultColWidth="9.140625" defaultRowHeight="12.75"/>
  <cols>
    <col min="1" max="3" width="9.140625" style="44" customWidth="1"/>
    <col min="4" max="4" width="47.7109375" style="44" customWidth="1"/>
    <col min="5" max="7" width="15.7109375" style="44" customWidth="1"/>
    <col min="8" max="8" width="11.00390625" style="44" bestFit="1" customWidth="1"/>
    <col min="9" max="16384" width="9.140625" style="44" customWidth="1"/>
  </cols>
  <sheetData>
    <row r="1" spans="3:7" ht="12.75">
      <c r="C1" s="257" t="s">
        <v>167</v>
      </c>
      <c r="D1" s="257"/>
      <c r="E1" s="257"/>
      <c r="F1" s="257"/>
      <c r="G1" s="257"/>
    </row>
    <row r="3" spans="3:7" ht="27.75" customHeight="1">
      <c r="C3" s="137"/>
      <c r="D3" s="174"/>
      <c r="E3" s="175" t="s">
        <v>98</v>
      </c>
      <c r="F3" s="175" t="s">
        <v>135</v>
      </c>
      <c r="G3" s="176" t="s">
        <v>64</v>
      </c>
    </row>
    <row r="4" spans="3:7" ht="25.5">
      <c r="C4" s="254" t="s">
        <v>136</v>
      </c>
      <c r="D4" s="138" t="s">
        <v>146</v>
      </c>
      <c r="E4" s="139">
        <v>0.10076433506636029</v>
      </c>
      <c r="F4" s="139">
        <v>0.061473906706389636</v>
      </c>
      <c r="G4" s="139">
        <v>0.0485420788782529</v>
      </c>
    </row>
    <row r="5" spans="3:7" ht="30" customHeight="1">
      <c r="C5" s="255"/>
      <c r="D5" s="133" t="s">
        <v>147</v>
      </c>
      <c r="E5" s="134">
        <v>0.06574033851393768</v>
      </c>
      <c r="F5" s="134">
        <v>0.12815214963553245</v>
      </c>
      <c r="G5" s="134">
        <v>0.06600358177805221</v>
      </c>
    </row>
    <row r="6" spans="3:7" ht="30" customHeight="1">
      <c r="C6" s="255"/>
      <c r="D6" s="133" t="s">
        <v>148</v>
      </c>
      <c r="E6" s="134">
        <v>0.07183515084955472</v>
      </c>
      <c r="F6" s="134">
        <v>0.0333790470614963</v>
      </c>
      <c r="G6" s="134">
        <v>0.022135225445412132</v>
      </c>
    </row>
    <row r="7" spans="3:7" ht="30" customHeight="1">
      <c r="C7" s="255"/>
      <c r="D7" s="133" t="s">
        <v>109</v>
      </c>
      <c r="E7" s="134">
        <v>0.05903983031714555</v>
      </c>
      <c r="F7" s="134">
        <v>0.06827918795238364</v>
      </c>
      <c r="G7" s="134">
        <v>0.020605273798531165</v>
      </c>
    </row>
    <row r="8" spans="3:7" ht="30" customHeight="1">
      <c r="C8" s="256"/>
      <c r="D8" s="140" t="s">
        <v>137</v>
      </c>
      <c r="E8" s="141">
        <v>0.2128974773068998</v>
      </c>
      <c r="F8" s="141">
        <v>0.2779298683837322</v>
      </c>
      <c r="G8" s="141">
        <v>0.13141550524996898</v>
      </c>
    </row>
    <row r="9" spans="3:7" ht="21.75" customHeight="1">
      <c r="C9" s="258" t="s">
        <v>138</v>
      </c>
      <c r="D9" s="138" t="s">
        <v>139</v>
      </c>
      <c r="E9" s="139" t="s">
        <v>141</v>
      </c>
      <c r="F9" s="142" t="s">
        <v>63</v>
      </c>
      <c r="G9" s="139" t="s">
        <v>142</v>
      </c>
    </row>
    <row r="10" spans="3:7" ht="22.5" customHeight="1">
      <c r="C10" s="259"/>
      <c r="D10" s="133" t="s">
        <v>92</v>
      </c>
      <c r="E10" s="134" t="s">
        <v>143</v>
      </c>
      <c r="F10" s="134" t="s">
        <v>144</v>
      </c>
      <c r="G10" s="134" t="s">
        <v>145</v>
      </c>
    </row>
    <row r="11" spans="3:7" ht="45.75" customHeight="1">
      <c r="C11" s="260"/>
      <c r="D11" s="140" t="s">
        <v>140</v>
      </c>
      <c r="E11" s="141">
        <v>0.149</v>
      </c>
      <c r="F11" s="141">
        <v>0.4689</v>
      </c>
      <c r="G11" s="141">
        <v>0.382</v>
      </c>
    </row>
    <row r="12" spans="4:7" ht="15.75" customHeight="1">
      <c r="D12" s="133"/>
      <c r="E12" s="135"/>
      <c r="F12" s="135"/>
      <c r="G12" s="135"/>
    </row>
    <row r="13" spans="3:7" ht="12.75">
      <c r="C13" s="251" t="s">
        <v>168</v>
      </c>
      <c r="D13" s="261"/>
      <c r="E13" s="261"/>
      <c r="F13" s="261"/>
      <c r="G13" s="261"/>
    </row>
    <row r="14" spans="3:7" ht="69.75" customHeight="1">
      <c r="C14" s="261"/>
      <c r="D14" s="261"/>
      <c r="E14" s="261"/>
      <c r="F14" s="261"/>
      <c r="G14" s="261"/>
    </row>
    <row r="15" ht="12.75">
      <c r="B15" s="44" t="s">
        <v>59</v>
      </c>
    </row>
    <row r="19" ht="12.75">
      <c r="D19" s="136"/>
    </row>
    <row r="24" spans="5:7" ht="12.75">
      <c r="E24" s="90"/>
      <c r="F24" s="90"/>
      <c r="G24" s="90"/>
    </row>
    <row r="26" spans="4:7" ht="12.75">
      <c r="D26" s="106"/>
      <c r="E26" s="106"/>
      <c r="F26" s="106"/>
      <c r="G26" s="106"/>
    </row>
    <row r="43" ht="12.75">
      <c r="F43" s="90"/>
    </row>
    <row r="44" ht="12.75">
      <c r="F44" s="90"/>
    </row>
    <row r="45" ht="12.75">
      <c r="F45" s="90"/>
    </row>
  </sheetData>
  <sheetProtection/>
  <mergeCells count="4">
    <mergeCell ref="C4:C8"/>
    <mergeCell ref="C1:G1"/>
    <mergeCell ref="C9:C11"/>
    <mergeCell ref="C13:G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Chapter 3: Freight Rates and Maritime Transport Costs</dc:title>
  <dc:subject/>
  <dc:creator>Unctad User</dc:creator>
  <cp:keywords/>
  <dc:description/>
  <cp:lastModifiedBy>Florence Hudry</cp:lastModifiedBy>
  <cp:lastPrinted>2012-06-12T12:35:20Z</cp:lastPrinted>
  <dcterms:created xsi:type="dcterms:W3CDTF">2007-06-01T12:22:02Z</dcterms:created>
  <dcterms:modified xsi:type="dcterms:W3CDTF">2013-01-24T14:38:28Z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ymb">
    <vt:lpwstr>UNCTAD/RMT/2012 (Table 3)</vt:lpwstr>
  </property>
</Properties>
</file>