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CTAD_OSG-CER/Shared Documents/General/Web/WEB UNIT/!MASTER_DOCS_and_PUB/UNCTAD_WIR/WIR 2026/2026 Annex Tables/"/>
    </mc:Choice>
  </mc:AlternateContent>
  <xr:revisionPtr revIDLastSave="0" documentId="8_{0BE8E33D-AD38-4812-BA79-D0BDA5A316C7}" xr6:coauthVersionLast="47" xr6:coauthVersionMax="47" xr10:uidLastSave="{00000000-0000-0000-0000-000000000000}"/>
  <bookViews>
    <workbookView xWindow="-96" yWindow="-96" windowWidth="23232" windowHeight="13872" xr2:uid="{828899B6-B9CC-4A3D-A955-C6F304D8E60F}"/>
  </bookViews>
  <sheets>
    <sheet name="T.Develo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6" i="1" l="1"/>
  <c r="S85" i="1"/>
  <c r="S76" i="1"/>
  <c r="S65" i="1"/>
  <c r="S64" i="1"/>
  <c r="S61" i="1"/>
  <c r="S42" i="1"/>
  <c r="S33" i="1"/>
  <c r="S2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4" i="1"/>
  <c r="S83" i="1"/>
  <c r="S82" i="1"/>
  <c r="S81" i="1"/>
  <c r="S80" i="1"/>
  <c r="S79" i="1"/>
  <c r="S78" i="1"/>
  <c r="S77" i="1"/>
  <c r="S75" i="1"/>
  <c r="S74" i="1"/>
  <c r="S73" i="1"/>
  <c r="S72" i="1"/>
  <c r="S71" i="1"/>
  <c r="S70" i="1"/>
  <c r="S69" i="1"/>
  <c r="S68" i="1"/>
  <c r="S67" i="1"/>
  <c r="S66" i="1"/>
  <c r="S63" i="1"/>
  <c r="S62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1" i="1"/>
  <c r="S40" i="1"/>
  <c r="S39" i="1"/>
  <c r="S38" i="1"/>
  <c r="S37" i="1"/>
  <c r="S36" i="1"/>
  <c r="S35" i="1"/>
  <c r="S34" i="1"/>
  <c r="S32" i="1"/>
  <c r="S31" i="1"/>
  <c r="S30" i="1"/>
  <c r="S29" i="1"/>
  <c r="S28" i="1"/>
  <c r="S27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sharedStrings.xml><?xml version="1.0" encoding="utf-8"?>
<sst xmlns="http://schemas.openxmlformats.org/spreadsheetml/2006/main" count="375" uniqueCount="168">
  <si>
    <t>(Millions of dollars and number of employees)</t>
  </si>
  <si>
    <t>Ranking by:</t>
  </si>
  <si>
    <t>Assets</t>
  </si>
  <si>
    <t>Sales</t>
  </si>
  <si>
    <t>Employment</t>
  </si>
  <si>
    <r>
      <t>TNI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(Per cent)</t>
    </r>
  </si>
  <si>
    <t>Foreign assets</t>
  </si>
  <si>
    <t>Corporation</t>
  </si>
  <si>
    <t>Home economy</t>
  </si>
  <si>
    <t xml:space="preserve">Foreign </t>
  </si>
  <si>
    <t>Total</t>
  </si>
  <si>
    <t>Hong Kong, China</t>
  </si>
  <si>
    <t>China National Petroleum Corp (CNPC)</t>
  </si>
  <si>
    <t>China</t>
  </si>
  <si>
    <t>Mining, quarrying and petroleum</t>
  </si>
  <si>
    <t>Taiwan Province of China</t>
  </si>
  <si>
    <t>Electronic components</t>
  </si>
  <si>
    <t>Communications equipment</t>
  </si>
  <si>
    <t>Transport and storage</t>
  </si>
  <si>
    <t>China National Offshore Oil Corp (CNOOC)</t>
  </si>
  <si>
    <t>Saudi Aramco</t>
  </si>
  <si>
    <t>Saudi Arabia</t>
  </si>
  <si>
    <t>Computer Equipment</t>
  </si>
  <si>
    <t>Malaysia</t>
  </si>
  <si>
    <t>State Grid Corporation of China</t>
  </si>
  <si>
    <t>Electricity, gas and water</t>
  </si>
  <si>
    <t>Singapore</t>
  </si>
  <si>
    <t>Construction</t>
  </si>
  <si>
    <t>India</t>
  </si>
  <si>
    <t>Brazil</t>
  </si>
  <si>
    <t>Mexico</t>
  </si>
  <si>
    <t>Telecommunications</t>
  </si>
  <si>
    <t>South Africa</t>
  </si>
  <si>
    <t>Metals and metal products</t>
  </si>
  <si>
    <t>China Minmetals Corp (CMC)</t>
  </si>
  <si>
    <t>Building materials</t>
  </si>
  <si>
    <t>China General Nuclear Power</t>
  </si>
  <si>
    <t>Qatar</t>
  </si>
  <si>
    <t>Hotels and restaurants</t>
  </si>
  <si>
    <t>China North Industries Group</t>
  </si>
  <si>
    <t>Electric equipment</t>
  </si>
  <si>
    <t>United Arab Emirates</t>
  </si>
  <si>
    <t>Kuwait</t>
  </si>
  <si>
    <t>Textiles, clothing and leather</t>
  </si>
  <si>
    <t>Argentina</t>
  </si>
  <si>
    <r>
      <t>Source:</t>
    </r>
    <r>
      <rPr>
        <sz val="9"/>
        <rFont val="Arial"/>
        <family val="2"/>
      </rPr>
      <t xml:space="preserve"> UNCTAD.</t>
    </r>
  </si>
  <si>
    <r>
      <t>a</t>
    </r>
    <r>
      <rPr>
        <sz val="9"/>
        <rFont val="Arial"/>
        <family val="2"/>
      </rPr>
      <t xml:space="preserve"> TNI, the Transnationality Index, is calculated as the average of the following three ratios: foreign assets to total assets, foreign sales to total sales and foreign employment to total employment.</t>
    </r>
  </si>
  <si>
    <r>
      <t xml:space="preserve">Foreign </t>
    </r>
    <r>
      <rPr>
        <vertAlign val="superscript"/>
        <sz val="9"/>
        <rFont val="Arial"/>
        <family val="2"/>
      </rPr>
      <t>c</t>
    </r>
  </si>
  <si>
    <r>
      <t xml:space="preserve">Industry </t>
    </r>
    <r>
      <rPr>
        <vertAlign val="superscript"/>
        <sz val="9"/>
        <rFont val="Arial"/>
        <family val="2"/>
      </rPr>
      <t>b</t>
    </r>
  </si>
  <si>
    <r>
      <t xml:space="preserve">TNI </t>
    </r>
    <r>
      <rPr>
        <vertAlign val="superscript"/>
        <sz val="9"/>
        <rFont val="Arial"/>
        <family val="2"/>
      </rPr>
      <t>a</t>
    </r>
  </si>
  <si>
    <r>
      <t>b</t>
    </r>
    <r>
      <rPr>
        <sz val="9"/>
        <rFont val="Arial"/>
        <family val="2"/>
      </rPr>
      <t xml:space="preserve"> Industry classification for companies follows the Standard Industrial Classification.</t>
    </r>
  </si>
  <si>
    <t>Computer and Data Processing</t>
  </si>
  <si>
    <t>Petroleum Refining and Related Industries</t>
  </si>
  <si>
    <t>Chemicals and Allied Products</t>
  </si>
  <si>
    <t>E-Commerce</t>
  </si>
  <si>
    <t>Food &amp; beverages</t>
  </si>
  <si>
    <t>Wholesale Metals and Minerals</t>
  </si>
  <si>
    <t>Motor Vehicles</t>
  </si>
  <si>
    <t>Industrial and Commercial Machinery</t>
  </si>
  <si>
    <t>Household Appliances</t>
  </si>
  <si>
    <t>Other Transportation Equipment</t>
  </si>
  <si>
    <t>Real Estate</t>
  </si>
  <si>
    <t>Thailand</t>
  </si>
  <si>
    <t>Agriculture, forestry, &amp; fishing</t>
  </si>
  <si>
    <t>Shagang Group</t>
  </si>
  <si>
    <t>Contemporary Amperex Technology (CATL)</t>
  </si>
  <si>
    <t>Bohai Leasing</t>
  </si>
  <si>
    <t>Business Services</t>
  </si>
  <si>
    <t>Aluminum Corporation of China (Chinalco)</t>
  </si>
  <si>
    <t>CMOC Group</t>
  </si>
  <si>
    <t>Oman</t>
  </si>
  <si>
    <t>CK Hutchison</t>
  </si>
  <si>
    <t>Sinochem</t>
  </si>
  <si>
    <t>Legend Holdings</t>
  </si>
  <si>
    <t>Wilmar International</t>
  </si>
  <si>
    <t>China State Construction Engineering Corp (CSCEC)</t>
  </si>
  <si>
    <t>New World Development</t>
  </si>
  <si>
    <t>Tata Motors</t>
  </si>
  <si>
    <t>Vale</t>
  </si>
  <si>
    <t>Naspers</t>
  </si>
  <si>
    <t>JBS</t>
  </si>
  <si>
    <t>Cemex</t>
  </si>
  <si>
    <t>Evergreen Marine</t>
  </si>
  <si>
    <t>Singapore Telecommunications</t>
  </si>
  <si>
    <t>Orient Overseas International</t>
  </si>
  <si>
    <t>Fomento Economico Mexicano</t>
  </si>
  <si>
    <t>América Móvil</t>
  </si>
  <si>
    <t>Genting</t>
  </si>
  <si>
    <t>Quanta Computer</t>
  </si>
  <si>
    <t>Olam International</t>
  </si>
  <si>
    <t>Indorama Ventures</t>
  </si>
  <si>
    <t>Flex</t>
  </si>
  <si>
    <t>Sasol</t>
  </si>
  <si>
    <t>Oman Telecommunications</t>
  </si>
  <si>
    <t>Ternium</t>
  </si>
  <si>
    <t>DP World</t>
  </si>
  <si>
    <t>Charoen Pokphand Foods</t>
  </si>
  <si>
    <t>Siam Cement</t>
  </si>
  <si>
    <t>Lenovo Group</t>
  </si>
  <si>
    <t>Swire Pacific</t>
  </si>
  <si>
    <t>China Railway Construction Corporation (CRCC)</t>
  </si>
  <si>
    <t>Grupo Bimbo</t>
  </si>
  <si>
    <t>Bharti Airtel</t>
  </si>
  <si>
    <t>Banpu</t>
  </si>
  <si>
    <t>MTN Group</t>
  </si>
  <si>
    <t>Cofco</t>
  </si>
  <si>
    <t>Shangri-La Asia</t>
  </si>
  <si>
    <t>China Mobile</t>
  </si>
  <si>
    <t>Türkiye</t>
  </si>
  <si>
    <t>Didi Global</t>
  </si>
  <si>
    <t>China Baowu Steel Group</t>
  </si>
  <si>
    <t>Formosa Plastics Group</t>
  </si>
  <si>
    <t>Health care services</t>
  </si>
  <si>
    <t>Petronas</t>
  </si>
  <si>
    <t>Shenzhen International</t>
  </si>
  <si>
    <t>China Energy Engineering</t>
  </si>
  <si>
    <t>YTL Corporation</t>
  </si>
  <si>
    <t>City Developments</t>
  </si>
  <si>
    <t>IHH Healthcare</t>
  </si>
  <si>
    <t>China Nonferrous Metal Mining Group (CNMC)</t>
  </si>
  <si>
    <t/>
  </si>
  <si>
    <t>diversified conglomerate</t>
  </si>
  <si>
    <t>Hon Hai Precision Industries</t>
  </si>
  <si>
    <t>Masdar</t>
  </si>
  <si>
    <t>Great Wall Motor</t>
  </si>
  <si>
    <t>WT Microelectronics</t>
  </si>
  <si>
    <t>China Southern Power Grid</t>
  </si>
  <si>
    <t>Tencent</t>
  </si>
  <si>
    <t>Huawei</t>
  </si>
  <si>
    <t>Sinopec</t>
  </si>
  <si>
    <t>China COSCO Shipping Corp</t>
  </si>
  <si>
    <t>Trafigura</t>
  </si>
  <si>
    <t>China Communications Construction Company</t>
  </si>
  <si>
    <t>Taiwan Semiconductor Manufacturing Co</t>
  </si>
  <si>
    <t>Guangzhou Yuexiu Group Co</t>
  </si>
  <si>
    <t>Fosun International</t>
  </si>
  <si>
    <t>Koç</t>
  </si>
  <si>
    <t>PTT</t>
  </si>
  <si>
    <t>PowerChina</t>
  </si>
  <si>
    <t>First Pacific Company</t>
  </si>
  <si>
    <t>Jardine Matheson Holdings</t>
  </si>
  <si>
    <t>E&amp;</t>
  </si>
  <si>
    <t>Sabic</t>
  </si>
  <si>
    <t>MercadoLibre</t>
  </si>
  <si>
    <t>Frasers Property</t>
  </si>
  <si>
    <t>State Power Investment</t>
  </si>
  <si>
    <t>Weichai</t>
  </si>
  <si>
    <t>Zain</t>
  </si>
  <si>
    <t>WH Group</t>
  </si>
  <si>
    <t>Oil and Natural Gas</t>
  </si>
  <si>
    <t>Shandong Energy</t>
  </si>
  <si>
    <t>China Huaneng</t>
  </si>
  <si>
    <t>Ooredoo</t>
  </si>
  <si>
    <t>Axiata Group</t>
  </si>
  <si>
    <t>Wistron</t>
  </si>
  <si>
    <t>China Huadian</t>
  </si>
  <si>
    <t>Pou Chen</t>
  </si>
  <si>
    <t>Golden Agri-Resources</t>
  </si>
  <si>
    <t>State ownership (%)</t>
  </si>
  <si>
    <r>
      <rPr>
        <i/>
        <sz val="9"/>
        <rFont val="Arial"/>
        <family val="2"/>
      </rPr>
      <t>Note:</t>
    </r>
    <r>
      <rPr>
        <sz val="9"/>
        <rFont val="Arial"/>
        <family val="2"/>
      </rPr>
      <t xml:space="preserve"> All data are based on the companies' annual reports unless otherwise stated, corresponding to the financial year from 1 April 2024 to 31 March 2025.</t>
    </r>
  </si>
  <si>
    <r>
      <t>c</t>
    </r>
    <r>
      <rPr>
        <sz val="9"/>
        <rFont val="Arial"/>
        <family val="2"/>
      </rPr>
      <t xml:space="preserve"> In a number of cases foreign employment data were calculated by applying the share of foreign employment in total employment of the previous year to total employment of 2023.</t>
    </r>
  </si>
  <si>
    <t>Golden Share</t>
  </si>
  <si>
    <t xml:space="preserve">Midea Group </t>
  </si>
  <si>
    <t xml:space="preserve">Hindalco Industries </t>
  </si>
  <si>
    <t>Geely</t>
  </si>
  <si>
    <t>Haier Smart Home</t>
  </si>
  <si>
    <t>Zijin Mining Group</t>
  </si>
  <si>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Web table 20. The top 100 non-financial MNEs from developing economies, ranked by foreign assets,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</si>
</sst>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\ ###\ ##0"/>
    <numFmt numFmtId="165" formatCode="0.0"/>
    <numFmt numFmtId="166" formatCode="###\ ###\ ###"/>
    <numFmt numFmtId="167" formatCode="0_);\(0\)"/>
  </numFmts>
  <fonts count="13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  <xf numFmtId="0" fontId="7" fillId="0" borderId="0"/>
    <xf numFmtId="0" fontId="12" fillId="0" borderId="0"/>
  </cellStyleXfs>
  <cellXfs count="79">
    <xf numFmtId="0" fontId="0" fillId="0" borderId="0" xfId="0"/>
    <xf numFmtId="0" fontId="2" fillId="2" borderId="0" xfId="2" applyFont="1" applyFill="1" applyAlignment="1" applyProtection="1">
      <alignment horizontal="centerContinuous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2" applyFont="1" applyFill="1" applyAlignment="1" applyProtection="1">
      <alignment horizontal="centerContinuous" vertical="center"/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4" fillId="2" borderId="1" xfId="3" applyFont="1" applyFill="1" applyBorder="1" applyAlignment="1" applyProtection="1">
      <alignment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164" fontId="4" fillId="2" borderId="0" xfId="3" applyNumberFormat="1" applyFont="1" applyFill="1" applyAlignment="1" applyProtection="1">
      <alignment vertical="center"/>
      <protection locked="0"/>
    </xf>
    <xf numFmtId="1" fontId="4" fillId="2" borderId="0" xfId="3" applyNumberFormat="1" applyFont="1" applyFill="1" applyAlignment="1" applyProtection="1">
      <alignment vertical="center"/>
      <protection locked="0"/>
    </xf>
    <xf numFmtId="164" fontId="4" fillId="2" borderId="0" xfId="3" applyNumberFormat="1" applyFont="1" applyFill="1" applyAlignment="1" applyProtection="1">
      <alignment horizontal="left" vertical="center"/>
      <protection locked="0"/>
    </xf>
    <xf numFmtId="0" fontId="6" fillId="2" borderId="0" xfId="3" applyFont="1" applyFill="1" applyAlignment="1" applyProtection="1">
      <alignment horizontal="left" vertical="center"/>
      <protection locked="0"/>
    </xf>
    <xf numFmtId="165" fontId="4" fillId="2" borderId="0" xfId="3" applyNumberFormat="1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2" applyFont="1" applyFill="1" applyBorder="1" applyAlignment="1" applyProtection="1">
      <alignment vertical="center"/>
      <protection locked="0"/>
    </xf>
    <xf numFmtId="164" fontId="2" fillId="2" borderId="3" xfId="2" applyNumberFormat="1" applyFont="1" applyFill="1" applyBorder="1" applyAlignment="1" applyProtection="1">
      <alignment horizontal="left" vertical="center"/>
      <protection locked="0"/>
    </xf>
    <xf numFmtId="1" fontId="3" fillId="2" borderId="3" xfId="2" applyNumberFormat="1" applyFont="1" applyFill="1" applyBorder="1" applyAlignment="1" applyProtection="1">
      <alignment horizontal="left" vertical="center"/>
      <protection locked="0"/>
    </xf>
    <xf numFmtId="0" fontId="2" fillId="2" borderId="1" xfId="2" applyFont="1" applyFill="1" applyBorder="1" applyAlignment="1" applyProtection="1">
      <alignment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6" fillId="2" borderId="1" xfId="2" applyNumberFormat="1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vertical="center"/>
      <protection locked="0"/>
    </xf>
    <xf numFmtId="164" fontId="4" fillId="2" borderId="0" xfId="2" applyNumberFormat="1" applyFont="1" applyFill="1" applyAlignment="1" applyProtection="1">
      <alignment horizontal="right" vertical="center"/>
      <protection locked="0"/>
    </xf>
    <xf numFmtId="1" fontId="4" fillId="2" borderId="0" xfId="2" applyNumberFormat="1" applyFont="1" applyFill="1" applyAlignment="1" applyProtection="1">
      <alignment horizontal="right" vertical="center"/>
      <protection locked="0"/>
    </xf>
    <xf numFmtId="164" fontId="4" fillId="2" borderId="0" xfId="2" applyNumberFormat="1" applyFont="1" applyFill="1" applyAlignment="1" applyProtection="1">
      <alignment horizontal="left" vertical="center"/>
      <protection locked="0"/>
    </xf>
    <xf numFmtId="165" fontId="6" fillId="2" borderId="0" xfId="2" applyNumberFormat="1" applyFont="1" applyFill="1" applyAlignment="1" applyProtection="1">
      <alignment horizontal="left" vertical="center"/>
      <protection locked="0"/>
    </xf>
    <xf numFmtId="165" fontId="2" fillId="2" borderId="0" xfId="2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166" fontId="4" fillId="2" borderId="0" xfId="4" applyNumberFormat="1" applyFont="1" applyFill="1" applyAlignment="1">
      <alignment horizontal="right" vertical="center" wrapText="1"/>
    </xf>
    <xf numFmtId="0" fontId="6" fillId="2" borderId="0" xfId="5" applyFont="1" applyFill="1" applyAlignment="1">
      <alignment horizontal="right" vertical="center" wrapText="1"/>
    </xf>
    <xf numFmtId="165" fontId="4" fillId="2" borderId="0" xfId="4" applyNumberFormat="1" applyFont="1" applyFill="1" applyAlignment="1">
      <alignment horizontal="center" vertical="center" wrapText="1"/>
    </xf>
    <xf numFmtId="0" fontId="6" fillId="2" borderId="0" xfId="5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right" vertical="center" shrinkToFit="1"/>
      <protection locked="0"/>
    </xf>
    <xf numFmtId="166" fontId="4" fillId="2" borderId="1" xfId="4" applyNumberFormat="1" applyFont="1" applyFill="1" applyBorder="1" applyAlignment="1">
      <alignment horizontal="right" vertical="center" wrapText="1"/>
    </xf>
    <xf numFmtId="0" fontId="6" fillId="2" borderId="1" xfId="5" applyFont="1" applyFill="1" applyBorder="1" applyAlignment="1">
      <alignment horizontal="right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0" fontId="9" fillId="2" borderId="0" xfId="3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165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0" fontId="2" fillId="2" borderId="0" xfId="2" applyFont="1" applyFill="1" applyAlignment="1" applyProtection="1">
      <alignment vertical="center"/>
      <protection locked="0"/>
    </xf>
    <xf numFmtId="165" fontId="4" fillId="2" borderId="0" xfId="3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3" applyFont="1" applyFill="1" applyAlignment="1" applyProtection="1">
      <alignment horizontal="left" vertical="center"/>
      <protection locked="0"/>
    </xf>
    <xf numFmtId="1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0" fontId="4" fillId="2" borderId="0" xfId="0" applyNumberFormat="1" applyFont="1" applyFill="1" applyAlignment="1">
      <alignment horizontal="left" vertical="center"/>
    </xf>
    <xf numFmtId="0" fontId="6" fillId="2" borderId="0" xfId="3" applyFont="1" applyFill="1" applyAlignment="1" applyProtection="1">
      <alignment vertical="center"/>
      <protection locked="0"/>
    </xf>
    <xf numFmtId="0" fontId="11" fillId="2" borderId="0" xfId="6" applyFont="1" applyFill="1" applyAlignment="1">
      <alignment horizontal="right"/>
    </xf>
    <xf numFmtId="0" fontId="11" fillId="2" borderId="0" xfId="6" applyFont="1" applyFill="1"/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167" fontId="11" fillId="2" borderId="0" xfId="6" applyNumberFormat="1" applyFont="1" applyFill="1"/>
    <xf numFmtId="0" fontId="4" fillId="2" borderId="0" xfId="4" applyFont="1" applyFill="1" applyAlignment="1">
      <alignment horizontal="right" vertical="center" wrapText="1"/>
    </xf>
    <xf numFmtId="1" fontId="4" fillId="2" borderId="0" xfId="4" applyNumberFormat="1" applyFont="1" applyFill="1" applyAlignment="1">
      <alignment horizontal="right" vertical="center" wrapText="1"/>
    </xf>
    <xf numFmtId="0" fontId="11" fillId="2" borderId="1" xfId="6" applyFont="1" applyFill="1" applyBorder="1"/>
    <xf numFmtId="0" fontId="11" fillId="2" borderId="1" xfId="6" applyFont="1" applyFill="1" applyBorder="1" applyAlignment="1">
      <alignment horizontal="right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164" fontId="2" fillId="2" borderId="2" xfId="2" applyNumberFormat="1" applyFont="1" applyFill="1" applyBorder="1" applyAlignment="1" applyProtection="1">
      <alignment horizontal="center" vertical="center"/>
      <protection locked="0"/>
    </xf>
    <xf numFmtId="165" fontId="2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</cellXfs>
  <cellStyles count="7">
    <cellStyle name="Normal" xfId="0" builtinId="0"/>
    <cellStyle name="Normal_Sheet1" xfId="4" xr:uid="{45FF18C4-6F9C-4A89-BE19-96C663C6383E}"/>
    <cellStyle name="Normal_Sheet1_1" xfId="6" xr:uid="{8E93C840-F270-40A7-9BF4-70EBE86CF091}"/>
    <cellStyle name="Normal_Sheet1_Sheet1" xfId="5" xr:uid="{31A978B6-9B72-42EB-BF06-58A48E712C2C}"/>
    <cellStyle name="Normal_Sheet5" xfId="3" xr:uid="{ED3BB267-1A57-49DA-8293-CA4907045EF2}"/>
    <cellStyle name="Normal_WWW-DATA" xfId="2" xr:uid="{8637CF31-BC27-4089-9E38-77EBE462991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AD6-3B6E-479A-BD9C-CC6A4F768A7B}">
  <dimension ref="A1:T116"/>
  <sheetViews>
    <sheetView tabSelected="1" zoomScale="109" workbookViewId="0"/>
  </sheetViews>
  <sheetFormatPr defaultColWidth="8.5546875" defaultRowHeight="13.2" x14ac:dyDescent="0.4"/>
  <cols>
    <col min="1" max="1" width="5.5546875" style="2" customWidth="1"/>
    <col min="2" max="2" width="2.44140625" style="2" customWidth="1"/>
    <col min="3" max="3" width="4.44140625" style="2" bestFit="1" customWidth="1"/>
    <col min="4" max="4" width="2.44140625" style="2" customWidth="1"/>
    <col min="5" max="5" width="54" style="2" customWidth="1"/>
    <col min="6" max="6" width="29.5546875" style="2" customWidth="1"/>
    <col min="7" max="7" width="37.44140625" style="2" customWidth="1"/>
    <col min="8" max="8" width="9.27734375" style="2" customWidth="1"/>
    <col min="9" max="9" width="1.71875" style="2" customWidth="1"/>
    <col min="10" max="10" width="8.5546875" style="44" customWidth="1"/>
    <col min="11" max="11" width="8.5546875" style="45" customWidth="1"/>
    <col min="12" max="12" width="1.5546875" style="44" customWidth="1"/>
    <col min="13" max="14" width="8.5546875" style="44" customWidth="1"/>
    <col min="15" max="15" width="1.5546875" style="44" customWidth="1"/>
    <col min="16" max="16" width="8.5546875" style="44" customWidth="1"/>
    <col min="17" max="17" width="9.5546875" style="44" customWidth="1"/>
    <col min="18" max="18" width="1.5546875" style="53" customWidth="1"/>
    <col min="19" max="19" width="8.5546875" style="47" customWidth="1"/>
    <col min="20" max="258" width="9.1640625" style="2"/>
    <col min="259" max="259" width="5.5546875" style="2" customWidth="1"/>
    <col min="260" max="260" width="2.44140625" style="2" customWidth="1"/>
    <col min="261" max="261" width="4.44140625" style="2" bestFit="1" customWidth="1"/>
    <col min="262" max="262" width="2.44140625" style="2" customWidth="1"/>
    <col min="263" max="263" width="54" style="2" customWidth="1"/>
    <col min="264" max="264" width="29.5546875" style="2" customWidth="1"/>
    <col min="265" max="265" width="43" style="2" customWidth="1"/>
    <col min="266" max="267" width="8.5546875" style="2" customWidth="1"/>
    <col min="268" max="268" width="1.5546875" style="2" customWidth="1"/>
    <col min="269" max="270" width="8.5546875" style="2" customWidth="1"/>
    <col min="271" max="271" width="1.5546875" style="2" customWidth="1"/>
    <col min="272" max="272" width="8.5546875" style="2" customWidth="1"/>
    <col min="273" max="273" width="9.5546875" style="2" customWidth="1"/>
    <col min="274" max="274" width="1.5546875" style="2" customWidth="1"/>
    <col min="275" max="275" width="8.5546875" style="2" customWidth="1"/>
    <col min="276" max="514" width="9.1640625" style="2"/>
    <col min="515" max="515" width="5.5546875" style="2" customWidth="1"/>
    <col min="516" max="516" width="2.44140625" style="2" customWidth="1"/>
    <col min="517" max="517" width="4.44140625" style="2" bestFit="1" customWidth="1"/>
    <col min="518" max="518" width="2.44140625" style="2" customWidth="1"/>
    <col min="519" max="519" width="54" style="2" customWidth="1"/>
    <col min="520" max="520" width="29.5546875" style="2" customWidth="1"/>
    <col min="521" max="521" width="43" style="2" customWidth="1"/>
    <col min="522" max="523" width="8.5546875" style="2" customWidth="1"/>
    <col min="524" max="524" width="1.5546875" style="2" customWidth="1"/>
    <col min="525" max="526" width="8.5546875" style="2" customWidth="1"/>
    <col min="527" max="527" width="1.5546875" style="2" customWidth="1"/>
    <col min="528" max="528" width="8.5546875" style="2" customWidth="1"/>
    <col min="529" max="529" width="9.5546875" style="2" customWidth="1"/>
    <col min="530" max="530" width="1.5546875" style="2" customWidth="1"/>
    <col min="531" max="531" width="8.5546875" style="2" customWidth="1"/>
    <col min="532" max="770" width="9.1640625" style="2"/>
    <col min="771" max="771" width="5.5546875" style="2" customWidth="1"/>
    <col min="772" max="772" width="2.44140625" style="2" customWidth="1"/>
    <col min="773" max="773" width="4.44140625" style="2" bestFit="1" customWidth="1"/>
    <col min="774" max="774" width="2.44140625" style="2" customWidth="1"/>
    <col min="775" max="775" width="54" style="2" customWidth="1"/>
    <col min="776" max="776" width="29.5546875" style="2" customWidth="1"/>
    <col min="777" max="777" width="43" style="2" customWidth="1"/>
    <col min="778" max="779" width="8.5546875" style="2" customWidth="1"/>
    <col min="780" max="780" width="1.5546875" style="2" customWidth="1"/>
    <col min="781" max="782" width="8.5546875" style="2" customWidth="1"/>
    <col min="783" max="783" width="1.5546875" style="2" customWidth="1"/>
    <col min="784" max="784" width="8.5546875" style="2" customWidth="1"/>
    <col min="785" max="785" width="9.5546875" style="2" customWidth="1"/>
    <col min="786" max="786" width="1.5546875" style="2" customWidth="1"/>
    <col min="787" max="787" width="8.5546875" style="2" customWidth="1"/>
    <col min="788" max="1026" width="9.1640625" style="2"/>
    <col min="1027" max="1027" width="5.5546875" style="2" customWidth="1"/>
    <col min="1028" max="1028" width="2.44140625" style="2" customWidth="1"/>
    <col min="1029" max="1029" width="4.44140625" style="2" bestFit="1" customWidth="1"/>
    <col min="1030" max="1030" width="2.44140625" style="2" customWidth="1"/>
    <col min="1031" max="1031" width="54" style="2" customWidth="1"/>
    <col min="1032" max="1032" width="29.5546875" style="2" customWidth="1"/>
    <col min="1033" max="1033" width="43" style="2" customWidth="1"/>
    <col min="1034" max="1035" width="8.5546875" style="2" customWidth="1"/>
    <col min="1036" max="1036" width="1.5546875" style="2" customWidth="1"/>
    <col min="1037" max="1038" width="8.5546875" style="2" customWidth="1"/>
    <col min="1039" max="1039" width="1.5546875" style="2" customWidth="1"/>
    <col min="1040" max="1040" width="8.5546875" style="2" customWidth="1"/>
    <col min="1041" max="1041" width="9.5546875" style="2" customWidth="1"/>
    <col min="1042" max="1042" width="1.5546875" style="2" customWidth="1"/>
    <col min="1043" max="1043" width="8.5546875" style="2" customWidth="1"/>
    <col min="1044" max="1282" width="9.1640625" style="2"/>
    <col min="1283" max="1283" width="5.5546875" style="2" customWidth="1"/>
    <col min="1284" max="1284" width="2.44140625" style="2" customWidth="1"/>
    <col min="1285" max="1285" width="4.44140625" style="2" bestFit="1" customWidth="1"/>
    <col min="1286" max="1286" width="2.44140625" style="2" customWidth="1"/>
    <col min="1287" max="1287" width="54" style="2" customWidth="1"/>
    <col min="1288" max="1288" width="29.5546875" style="2" customWidth="1"/>
    <col min="1289" max="1289" width="43" style="2" customWidth="1"/>
    <col min="1290" max="1291" width="8.5546875" style="2" customWidth="1"/>
    <col min="1292" max="1292" width="1.5546875" style="2" customWidth="1"/>
    <col min="1293" max="1294" width="8.5546875" style="2" customWidth="1"/>
    <col min="1295" max="1295" width="1.5546875" style="2" customWidth="1"/>
    <col min="1296" max="1296" width="8.5546875" style="2" customWidth="1"/>
    <col min="1297" max="1297" width="9.5546875" style="2" customWidth="1"/>
    <col min="1298" max="1298" width="1.5546875" style="2" customWidth="1"/>
    <col min="1299" max="1299" width="8.5546875" style="2" customWidth="1"/>
    <col min="1300" max="1538" width="9.1640625" style="2"/>
    <col min="1539" max="1539" width="5.5546875" style="2" customWidth="1"/>
    <col min="1540" max="1540" width="2.44140625" style="2" customWidth="1"/>
    <col min="1541" max="1541" width="4.44140625" style="2" bestFit="1" customWidth="1"/>
    <col min="1542" max="1542" width="2.44140625" style="2" customWidth="1"/>
    <col min="1543" max="1543" width="54" style="2" customWidth="1"/>
    <col min="1544" max="1544" width="29.5546875" style="2" customWidth="1"/>
    <col min="1545" max="1545" width="43" style="2" customWidth="1"/>
    <col min="1546" max="1547" width="8.5546875" style="2" customWidth="1"/>
    <col min="1548" max="1548" width="1.5546875" style="2" customWidth="1"/>
    <col min="1549" max="1550" width="8.5546875" style="2" customWidth="1"/>
    <col min="1551" max="1551" width="1.5546875" style="2" customWidth="1"/>
    <col min="1552" max="1552" width="8.5546875" style="2" customWidth="1"/>
    <col min="1553" max="1553" width="9.5546875" style="2" customWidth="1"/>
    <col min="1554" max="1554" width="1.5546875" style="2" customWidth="1"/>
    <col min="1555" max="1555" width="8.5546875" style="2" customWidth="1"/>
    <col min="1556" max="1794" width="9.1640625" style="2"/>
    <col min="1795" max="1795" width="5.5546875" style="2" customWidth="1"/>
    <col min="1796" max="1796" width="2.44140625" style="2" customWidth="1"/>
    <col min="1797" max="1797" width="4.44140625" style="2" bestFit="1" customWidth="1"/>
    <col min="1798" max="1798" width="2.44140625" style="2" customWidth="1"/>
    <col min="1799" max="1799" width="54" style="2" customWidth="1"/>
    <col min="1800" max="1800" width="29.5546875" style="2" customWidth="1"/>
    <col min="1801" max="1801" width="43" style="2" customWidth="1"/>
    <col min="1802" max="1803" width="8.5546875" style="2" customWidth="1"/>
    <col min="1804" max="1804" width="1.5546875" style="2" customWidth="1"/>
    <col min="1805" max="1806" width="8.5546875" style="2" customWidth="1"/>
    <col min="1807" max="1807" width="1.5546875" style="2" customWidth="1"/>
    <col min="1808" max="1808" width="8.5546875" style="2" customWidth="1"/>
    <col min="1809" max="1809" width="9.5546875" style="2" customWidth="1"/>
    <col min="1810" max="1810" width="1.5546875" style="2" customWidth="1"/>
    <col min="1811" max="1811" width="8.5546875" style="2" customWidth="1"/>
    <col min="1812" max="2050" width="9.1640625" style="2"/>
    <col min="2051" max="2051" width="5.5546875" style="2" customWidth="1"/>
    <col min="2052" max="2052" width="2.44140625" style="2" customWidth="1"/>
    <col min="2053" max="2053" width="4.44140625" style="2" bestFit="1" customWidth="1"/>
    <col min="2054" max="2054" width="2.44140625" style="2" customWidth="1"/>
    <col min="2055" max="2055" width="54" style="2" customWidth="1"/>
    <col min="2056" max="2056" width="29.5546875" style="2" customWidth="1"/>
    <col min="2057" max="2057" width="43" style="2" customWidth="1"/>
    <col min="2058" max="2059" width="8.5546875" style="2" customWidth="1"/>
    <col min="2060" max="2060" width="1.5546875" style="2" customWidth="1"/>
    <col min="2061" max="2062" width="8.5546875" style="2" customWidth="1"/>
    <col min="2063" max="2063" width="1.5546875" style="2" customWidth="1"/>
    <col min="2064" max="2064" width="8.5546875" style="2" customWidth="1"/>
    <col min="2065" max="2065" width="9.5546875" style="2" customWidth="1"/>
    <col min="2066" max="2066" width="1.5546875" style="2" customWidth="1"/>
    <col min="2067" max="2067" width="8.5546875" style="2" customWidth="1"/>
    <col min="2068" max="2306" width="9.1640625" style="2"/>
    <col min="2307" max="2307" width="5.5546875" style="2" customWidth="1"/>
    <col min="2308" max="2308" width="2.44140625" style="2" customWidth="1"/>
    <col min="2309" max="2309" width="4.44140625" style="2" bestFit="1" customWidth="1"/>
    <col min="2310" max="2310" width="2.44140625" style="2" customWidth="1"/>
    <col min="2311" max="2311" width="54" style="2" customWidth="1"/>
    <col min="2312" max="2312" width="29.5546875" style="2" customWidth="1"/>
    <col min="2313" max="2313" width="43" style="2" customWidth="1"/>
    <col min="2314" max="2315" width="8.5546875" style="2" customWidth="1"/>
    <col min="2316" max="2316" width="1.5546875" style="2" customWidth="1"/>
    <col min="2317" max="2318" width="8.5546875" style="2" customWidth="1"/>
    <col min="2319" max="2319" width="1.5546875" style="2" customWidth="1"/>
    <col min="2320" max="2320" width="8.5546875" style="2" customWidth="1"/>
    <col min="2321" max="2321" width="9.5546875" style="2" customWidth="1"/>
    <col min="2322" max="2322" width="1.5546875" style="2" customWidth="1"/>
    <col min="2323" max="2323" width="8.5546875" style="2" customWidth="1"/>
    <col min="2324" max="2562" width="9.1640625" style="2"/>
    <col min="2563" max="2563" width="5.5546875" style="2" customWidth="1"/>
    <col min="2564" max="2564" width="2.44140625" style="2" customWidth="1"/>
    <col min="2565" max="2565" width="4.44140625" style="2" bestFit="1" customWidth="1"/>
    <col min="2566" max="2566" width="2.44140625" style="2" customWidth="1"/>
    <col min="2567" max="2567" width="54" style="2" customWidth="1"/>
    <col min="2568" max="2568" width="29.5546875" style="2" customWidth="1"/>
    <col min="2569" max="2569" width="43" style="2" customWidth="1"/>
    <col min="2570" max="2571" width="8.5546875" style="2" customWidth="1"/>
    <col min="2572" max="2572" width="1.5546875" style="2" customWidth="1"/>
    <col min="2573" max="2574" width="8.5546875" style="2" customWidth="1"/>
    <col min="2575" max="2575" width="1.5546875" style="2" customWidth="1"/>
    <col min="2576" max="2576" width="8.5546875" style="2" customWidth="1"/>
    <col min="2577" max="2577" width="9.5546875" style="2" customWidth="1"/>
    <col min="2578" max="2578" width="1.5546875" style="2" customWidth="1"/>
    <col min="2579" max="2579" width="8.5546875" style="2" customWidth="1"/>
    <col min="2580" max="2818" width="9.1640625" style="2"/>
    <col min="2819" max="2819" width="5.5546875" style="2" customWidth="1"/>
    <col min="2820" max="2820" width="2.44140625" style="2" customWidth="1"/>
    <col min="2821" max="2821" width="4.44140625" style="2" bestFit="1" customWidth="1"/>
    <col min="2822" max="2822" width="2.44140625" style="2" customWidth="1"/>
    <col min="2823" max="2823" width="54" style="2" customWidth="1"/>
    <col min="2824" max="2824" width="29.5546875" style="2" customWidth="1"/>
    <col min="2825" max="2825" width="43" style="2" customWidth="1"/>
    <col min="2826" max="2827" width="8.5546875" style="2" customWidth="1"/>
    <col min="2828" max="2828" width="1.5546875" style="2" customWidth="1"/>
    <col min="2829" max="2830" width="8.5546875" style="2" customWidth="1"/>
    <col min="2831" max="2831" width="1.5546875" style="2" customWidth="1"/>
    <col min="2832" max="2832" width="8.5546875" style="2" customWidth="1"/>
    <col min="2833" max="2833" width="9.5546875" style="2" customWidth="1"/>
    <col min="2834" max="2834" width="1.5546875" style="2" customWidth="1"/>
    <col min="2835" max="2835" width="8.5546875" style="2" customWidth="1"/>
    <col min="2836" max="3074" width="9.1640625" style="2"/>
    <col min="3075" max="3075" width="5.5546875" style="2" customWidth="1"/>
    <col min="3076" max="3076" width="2.44140625" style="2" customWidth="1"/>
    <col min="3077" max="3077" width="4.44140625" style="2" bestFit="1" customWidth="1"/>
    <col min="3078" max="3078" width="2.44140625" style="2" customWidth="1"/>
    <col min="3079" max="3079" width="54" style="2" customWidth="1"/>
    <col min="3080" max="3080" width="29.5546875" style="2" customWidth="1"/>
    <col min="3081" max="3081" width="43" style="2" customWidth="1"/>
    <col min="3082" max="3083" width="8.5546875" style="2" customWidth="1"/>
    <col min="3084" max="3084" width="1.5546875" style="2" customWidth="1"/>
    <col min="3085" max="3086" width="8.5546875" style="2" customWidth="1"/>
    <col min="3087" max="3087" width="1.5546875" style="2" customWidth="1"/>
    <col min="3088" max="3088" width="8.5546875" style="2" customWidth="1"/>
    <col min="3089" max="3089" width="9.5546875" style="2" customWidth="1"/>
    <col min="3090" max="3090" width="1.5546875" style="2" customWidth="1"/>
    <col min="3091" max="3091" width="8.5546875" style="2" customWidth="1"/>
    <col min="3092" max="3330" width="9.1640625" style="2"/>
    <col min="3331" max="3331" width="5.5546875" style="2" customWidth="1"/>
    <col min="3332" max="3332" width="2.44140625" style="2" customWidth="1"/>
    <col min="3333" max="3333" width="4.44140625" style="2" bestFit="1" customWidth="1"/>
    <col min="3334" max="3334" width="2.44140625" style="2" customWidth="1"/>
    <col min="3335" max="3335" width="54" style="2" customWidth="1"/>
    <col min="3336" max="3336" width="29.5546875" style="2" customWidth="1"/>
    <col min="3337" max="3337" width="43" style="2" customWidth="1"/>
    <col min="3338" max="3339" width="8.5546875" style="2" customWidth="1"/>
    <col min="3340" max="3340" width="1.5546875" style="2" customWidth="1"/>
    <col min="3341" max="3342" width="8.5546875" style="2" customWidth="1"/>
    <col min="3343" max="3343" width="1.5546875" style="2" customWidth="1"/>
    <col min="3344" max="3344" width="8.5546875" style="2" customWidth="1"/>
    <col min="3345" max="3345" width="9.5546875" style="2" customWidth="1"/>
    <col min="3346" max="3346" width="1.5546875" style="2" customWidth="1"/>
    <col min="3347" max="3347" width="8.5546875" style="2" customWidth="1"/>
    <col min="3348" max="3586" width="9.1640625" style="2"/>
    <col min="3587" max="3587" width="5.5546875" style="2" customWidth="1"/>
    <col min="3588" max="3588" width="2.44140625" style="2" customWidth="1"/>
    <col min="3589" max="3589" width="4.44140625" style="2" bestFit="1" customWidth="1"/>
    <col min="3590" max="3590" width="2.44140625" style="2" customWidth="1"/>
    <col min="3591" max="3591" width="54" style="2" customWidth="1"/>
    <col min="3592" max="3592" width="29.5546875" style="2" customWidth="1"/>
    <col min="3593" max="3593" width="43" style="2" customWidth="1"/>
    <col min="3594" max="3595" width="8.5546875" style="2" customWidth="1"/>
    <col min="3596" max="3596" width="1.5546875" style="2" customWidth="1"/>
    <col min="3597" max="3598" width="8.5546875" style="2" customWidth="1"/>
    <col min="3599" max="3599" width="1.5546875" style="2" customWidth="1"/>
    <col min="3600" max="3600" width="8.5546875" style="2" customWidth="1"/>
    <col min="3601" max="3601" width="9.5546875" style="2" customWidth="1"/>
    <col min="3602" max="3602" width="1.5546875" style="2" customWidth="1"/>
    <col min="3603" max="3603" width="8.5546875" style="2" customWidth="1"/>
    <col min="3604" max="3842" width="9.1640625" style="2"/>
    <col min="3843" max="3843" width="5.5546875" style="2" customWidth="1"/>
    <col min="3844" max="3844" width="2.44140625" style="2" customWidth="1"/>
    <col min="3845" max="3845" width="4.44140625" style="2" bestFit="1" customWidth="1"/>
    <col min="3846" max="3846" width="2.44140625" style="2" customWidth="1"/>
    <col min="3847" max="3847" width="54" style="2" customWidth="1"/>
    <col min="3848" max="3848" width="29.5546875" style="2" customWidth="1"/>
    <col min="3849" max="3849" width="43" style="2" customWidth="1"/>
    <col min="3850" max="3851" width="8.5546875" style="2" customWidth="1"/>
    <col min="3852" max="3852" width="1.5546875" style="2" customWidth="1"/>
    <col min="3853" max="3854" width="8.5546875" style="2" customWidth="1"/>
    <col min="3855" max="3855" width="1.5546875" style="2" customWidth="1"/>
    <col min="3856" max="3856" width="8.5546875" style="2" customWidth="1"/>
    <col min="3857" max="3857" width="9.5546875" style="2" customWidth="1"/>
    <col min="3858" max="3858" width="1.5546875" style="2" customWidth="1"/>
    <col min="3859" max="3859" width="8.5546875" style="2" customWidth="1"/>
    <col min="3860" max="4098" width="9.1640625" style="2"/>
    <col min="4099" max="4099" width="5.5546875" style="2" customWidth="1"/>
    <col min="4100" max="4100" width="2.44140625" style="2" customWidth="1"/>
    <col min="4101" max="4101" width="4.44140625" style="2" bestFit="1" customWidth="1"/>
    <col min="4102" max="4102" width="2.44140625" style="2" customWidth="1"/>
    <col min="4103" max="4103" width="54" style="2" customWidth="1"/>
    <col min="4104" max="4104" width="29.5546875" style="2" customWidth="1"/>
    <col min="4105" max="4105" width="43" style="2" customWidth="1"/>
    <col min="4106" max="4107" width="8.5546875" style="2" customWidth="1"/>
    <col min="4108" max="4108" width="1.5546875" style="2" customWidth="1"/>
    <col min="4109" max="4110" width="8.5546875" style="2" customWidth="1"/>
    <col min="4111" max="4111" width="1.5546875" style="2" customWidth="1"/>
    <col min="4112" max="4112" width="8.5546875" style="2" customWidth="1"/>
    <col min="4113" max="4113" width="9.5546875" style="2" customWidth="1"/>
    <col min="4114" max="4114" width="1.5546875" style="2" customWidth="1"/>
    <col min="4115" max="4115" width="8.5546875" style="2" customWidth="1"/>
    <col min="4116" max="4354" width="9.1640625" style="2"/>
    <col min="4355" max="4355" width="5.5546875" style="2" customWidth="1"/>
    <col min="4356" max="4356" width="2.44140625" style="2" customWidth="1"/>
    <col min="4357" max="4357" width="4.44140625" style="2" bestFit="1" customWidth="1"/>
    <col min="4358" max="4358" width="2.44140625" style="2" customWidth="1"/>
    <col min="4359" max="4359" width="54" style="2" customWidth="1"/>
    <col min="4360" max="4360" width="29.5546875" style="2" customWidth="1"/>
    <col min="4361" max="4361" width="43" style="2" customWidth="1"/>
    <col min="4362" max="4363" width="8.5546875" style="2" customWidth="1"/>
    <col min="4364" max="4364" width="1.5546875" style="2" customWidth="1"/>
    <col min="4365" max="4366" width="8.5546875" style="2" customWidth="1"/>
    <col min="4367" max="4367" width="1.5546875" style="2" customWidth="1"/>
    <col min="4368" max="4368" width="8.5546875" style="2" customWidth="1"/>
    <col min="4369" max="4369" width="9.5546875" style="2" customWidth="1"/>
    <col min="4370" max="4370" width="1.5546875" style="2" customWidth="1"/>
    <col min="4371" max="4371" width="8.5546875" style="2" customWidth="1"/>
    <col min="4372" max="4610" width="9.1640625" style="2"/>
    <col min="4611" max="4611" width="5.5546875" style="2" customWidth="1"/>
    <col min="4612" max="4612" width="2.44140625" style="2" customWidth="1"/>
    <col min="4613" max="4613" width="4.44140625" style="2" bestFit="1" customWidth="1"/>
    <col min="4614" max="4614" width="2.44140625" style="2" customWidth="1"/>
    <col min="4615" max="4615" width="54" style="2" customWidth="1"/>
    <col min="4616" max="4616" width="29.5546875" style="2" customWidth="1"/>
    <col min="4617" max="4617" width="43" style="2" customWidth="1"/>
    <col min="4618" max="4619" width="8.5546875" style="2" customWidth="1"/>
    <col min="4620" max="4620" width="1.5546875" style="2" customWidth="1"/>
    <col min="4621" max="4622" width="8.5546875" style="2" customWidth="1"/>
    <col min="4623" max="4623" width="1.5546875" style="2" customWidth="1"/>
    <col min="4624" max="4624" width="8.5546875" style="2" customWidth="1"/>
    <col min="4625" max="4625" width="9.5546875" style="2" customWidth="1"/>
    <col min="4626" max="4626" width="1.5546875" style="2" customWidth="1"/>
    <col min="4627" max="4627" width="8.5546875" style="2" customWidth="1"/>
    <col min="4628" max="4866" width="9.1640625" style="2"/>
    <col min="4867" max="4867" width="5.5546875" style="2" customWidth="1"/>
    <col min="4868" max="4868" width="2.44140625" style="2" customWidth="1"/>
    <col min="4869" max="4869" width="4.44140625" style="2" bestFit="1" customWidth="1"/>
    <col min="4870" max="4870" width="2.44140625" style="2" customWidth="1"/>
    <col min="4871" max="4871" width="54" style="2" customWidth="1"/>
    <col min="4872" max="4872" width="29.5546875" style="2" customWidth="1"/>
    <col min="4873" max="4873" width="43" style="2" customWidth="1"/>
    <col min="4874" max="4875" width="8.5546875" style="2" customWidth="1"/>
    <col min="4876" max="4876" width="1.5546875" style="2" customWidth="1"/>
    <col min="4877" max="4878" width="8.5546875" style="2" customWidth="1"/>
    <col min="4879" max="4879" width="1.5546875" style="2" customWidth="1"/>
    <col min="4880" max="4880" width="8.5546875" style="2" customWidth="1"/>
    <col min="4881" max="4881" width="9.5546875" style="2" customWidth="1"/>
    <col min="4882" max="4882" width="1.5546875" style="2" customWidth="1"/>
    <col min="4883" max="4883" width="8.5546875" style="2" customWidth="1"/>
    <col min="4884" max="5122" width="9.1640625" style="2"/>
    <col min="5123" max="5123" width="5.5546875" style="2" customWidth="1"/>
    <col min="5124" max="5124" width="2.44140625" style="2" customWidth="1"/>
    <col min="5125" max="5125" width="4.44140625" style="2" bestFit="1" customWidth="1"/>
    <col min="5126" max="5126" width="2.44140625" style="2" customWidth="1"/>
    <col min="5127" max="5127" width="54" style="2" customWidth="1"/>
    <col min="5128" max="5128" width="29.5546875" style="2" customWidth="1"/>
    <col min="5129" max="5129" width="43" style="2" customWidth="1"/>
    <col min="5130" max="5131" width="8.5546875" style="2" customWidth="1"/>
    <col min="5132" max="5132" width="1.5546875" style="2" customWidth="1"/>
    <col min="5133" max="5134" width="8.5546875" style="2" customWidth="1"/>
    <col min="5135" max="5135" width="1.5546875" style="2" customWidth="1"/>
    <col min="5136" max="5136" width="8.5546875" style="2" customWidth="1"/>
    <col min="5137" max="5137" width="9.5546875" style="2" customWidth="1"/>
    <col min="5138" max="5138" width="1.5546875" style="2" customWidth="1"/>
    <col min="5139" max="5139" width="8.5546875" style="2" customWidth="1"/>
    <col min="5140" max="5378" width="9.1640625" style="2"/>
    <col min="5379" max="5379" width="5.5546875" style="2" customWidth="1"/>
    <col min="5380" max="5380" width="2.44140625" style="2" customWidth="1"/>
    <col min="5381" max="5381" width="4.44140625" style="2" bestFit="1" customWidth="1"/>
    <col min="5382" max="5382" width="2.44140625" style="2" customWidth="1"/>
    <col min="5383" max="5383" width="54" style="2" customWidth="1"/>
    <col min="5384" max="5384" width="29.5546875" style="2" customWidth="1"/>
    <col min="5385" max="5385" width="43" style="2" customWidth="1"/>
    <col min="5386" max="5387" width="8.5546875" style="2" customWidth="1"/>
    <col min="5388" max="5388" width="1.5546875" style="2" customWidth="1"/>
    <col min="5389" max="5390" width="8.5546875" style="2" customWidth="1"/>
    <col min="5391" max="5391" width="1.5546875" style="2" customWidth="1"/>
    <col min="5392" max="5392" width="8.5546875" style="2" customWidth="1"/>
    <col min="5393" max="5393" width="9.5546875" style="2" customWidth="1"/>
    <col min="5394" max="5394" width="1.5546875" style="2" customWidth="1"/>
    <col min="5395" max="5395" width="8.5546875" style="2" customWidth="1"/>
    <col min="5396" max="5634" width="9.1640625" style="2"/>
    <col min="5635" max="5635" width="5.5546875" style="2" customWidth="1"/>
    <col min="5636" max="5636" width="2.44140625" style="2" customWidth="1"/>
    <col min="5637" max="5637" width="4.44140625" style="2" bestFit="1" customWidth="1"/>
    <col min="5638" max="5638" width="2.44140625" style="2" customWidth="1"/>
    <col min="5639" max="5639" width="54" style="2" customWidth="1"/>
    <col min="5640" max="5640" width="29.5546875" style="2" customWidth="1"/>
    <col min="5641" max="5641" width="43" style="2" customWidth="1"/>
    <col min="5642" max="5643" width="8.5546875" style="2" customWidth="1"/>
    <col min="5644" max="5644" width="1.5546875" style="2" customWidth="1"/>
    <col min="5645" max="5646" width="8.5546875" style="2" customWidth="1"/>
    <col min="5647" max="5647" width="1.5546875" style="2" customWidth="1"/>
    <col min="5648" max="5648" width="8.5546875" style="2" customWidth="1"/>
    <col min="5649" max="5649" width="9.5546875" style="2" customWidth="1"/>
    <col min="5650" max="5650" width="1.5546875" style="2" customWidth="1"/>
    <col min="5651" max="5651" width="8.5546875" style="2" customWidth="1"/>
    <col min="5652" max="5890" width="9.1640625" style="2"/>
    <col min="5891" max="5891" width="5.5546875" style="2" customWidth="1"/>
    <col min="5892" max="5892" width="2.44140625" style="2" customWidth="1"/>
    <col min="5893" max="5893" width="4.44140625" style="2" bestFit="1" customWidth="1"/>
    <col min="5894" max="5894" width="2.44140625" style="2" customWidth="1"/>
    <col min="5895" max="5895" width="54" style="2" customWidth="1"/>
    <col min="5896" max="5896" width="29.5546875" style="2" customWidth="1"/>
    <col min="5897" max="5897" width="43" style="2" customWidth="1"/>
    <col min="5898" max="5899" width="8.5546875" style="2" customWidth="1"/>
    <col min="5900" max="5900" width="1.5546875" style="2" customWidth="1"/>
    <col min="5901" max="5902" width="8.5546875" style="2" customWidth="1"/>
    <col min="5903" max="5903" width="1.5546875" style="2" customWidth="1"/>
    <col min="5904" max="5904" width="8.5546875" style="2" customWidth="1"/>
    <col min="5905" max="5905" width="9.5546875" style="2" customWidth="1"/>
    <col min="5906" max="5906" width="1.5546875" style="2" customWidth="1"/>
    <col min="5907" max="5907" width="8.5546875" style="2" customWidth="1"/>
    <col min="5908" max="6146" width="9.1640625" style="2"/>
    <col min="6147" max="6147" width="5.5546875" style="2" customWidth="1"/>
    <col min="6148" max="6148" width="2.44140625" style="2" customWidth="1"/>
    <col min="6149" max="6149" width="4.44140625" style="2" bestFit="1" customWidth="1"/>
    <col min="6150" max="6150" width="2.44140625" style="2" customWidth="1"/>
    <col min="6151" max="6151" width="54" style="2" customWidth="1"/>
    <col min="6152" max="6152" width="29.5546875" style="2" customWidth="1"/>
    <col min="6153" max="6153" width="43" style="2" customWidth="1"/>
    <col min="6154" max="6155" width="8.5546875" style="2" customWidth="1"/>
    <col min="6156" max="6156" width="1.5546875" style="2" customWidth="1"/>
    <col min="6157" max="6158" width="8.5546875" style="2" customWidth="1"/>
    <col min="6159" max="6159" width="1.5546875" style="2" customWidth="1"/>
    <col min="6160" max="6160" width="8.5546875" style="2" customWidth="1"/>
    <col min="6161" max="6161" width="9.5546875" style="2" customWidth="1"/>
    <col min="6162" max="6162" width="1.5546875" style="2" customWidth="1"/>
    <col min="6163" max="6163" width="8.5546875" style="2" customWidth="1"/>
    <col min="6164" max="6402" width="9.1640625" style="2"/>
    <col min="6403" max="6403" width="5.5546875" style="2" customWidth="1"/>
    <col min="6404" max="6404" width="2.44140625" style="2" customWidth="1"/>
    <col min="6405" max="6405" width="4.44140625" style="2" bestFit="1" customWidth="1"/>
    <col min="6406" max="6406" width="2.44140625" style="2" customWidth="1"/>
    <col min="6407" max="6407" width="54" style="2" customWidth="1"/>
    <col min="6408" max="6408" width="29.5546875" style="2" customWidth="1"/>
    <col min="6409" max="6409" width="43" style="2" customWidth="1"/>
    <col min="6410" max="6411" width="8.5546875" style="2" customWidth="1"/>
    <col min="6412" max="6412" width="1.5546875" style="2" customWidth="1"/>
    <col min="6413" max="6414" width="8.5546875" style="2" customWidth="1"/>
    <col min="6415" max="6415" width="1.5546875" style="2" customWidth="1"/>
    <col min="6416" max="6416" width="8.5546875" style="2" customWidth="1"/>
    <col min="6417" max="6417" width="9.5546875" style="2" customWidth="1"/>
    <col min="6418" max="6418" width="1.5546875" style="2" customWidth="1"/>
    <col min="6419" max="6419" width="8.5546875" style="2" customWidth="1"/>
    <col min="6420" max="6658" width="9.1640625" style="2"/>
    <col min="6659" max="6659" width="5.5546875" style="2" customWidth="1"/>
    <col min="6660" max="6660" width="2.44140625" style="2" customWidth="1"/>
    <col min="6661" max="6661" width="4.44140625" style="2" bestFit="1" customWidth="1"/>
    <col min="6662" max="6662" width="2.44140625" style="2" customWidth="1"/>
    <col min="6663" max="6663" width="54" style="2" customWidth="1"/>
    <col min="6664" max="6664" width="29.5546875" style="2" customWidth="1"/>
    <col min="6665" max="6665" width="43" style="2" customWidth="1"/>
    <col min="6666" max="6667" width="8.5546875" style="2" customWidth="1"/>
    <col min="6668" max="6668" width="1.5546875" style="2" customWidth="1"/>
    <col min="6669" max="6670" width="8.5546875" style="2" customWidth="1"/>
    <col min="6671" max="6671" width="1.5546875" style="2" customWidth="1"/>
    <col min="6672" max="6672" width="8.5546875" style="2" customWidth="1"/>
    <col min="6673" max="6673" width="9.5546875" style="2" customWidth="1"/>
    <col min="6674" max="6674" width="1.5546875" style="2" customWidth="1"/>
    <col min="6675" max="6675" width="8.5546875" style="2" customWidth="1"/>
    <col min="6676" max="6914" width="9.1640625" style="2"/>
    <col min="6915" max="6915" width="5.5546875" style="2" customWidth="1"/>
    <col min="6916" max="6916" width="2.44140625" style="2" customWidth="1"/>
    <col min="6917" max="6917" width="4.44140625" style="2" bestFit="1" customWidth="1"/>
    <col min="6918" max="6918" width="2.44140625" style="2" customWidth="1"/>
    <col min="6919" max="6919" width="54" style="2" customWidth="1"/>
    <col min="6920" max="6920" width="29.5546875" style="2" customWidth="1"/>
    <col min="6921" max="6921" width="43" style="2" customWidth="1"/>
    <col min="6922" max="6923" width="8.5546875" style="2" customWidth="1"/>
    <col min="6924" max="6924" width="1.5546875" style="2" customWidth="1"/>
    <col min="6925" max="6926" width="8.5546875" style="2" customWidth="1"/>
    <col min="6927" max="6927" width="1.5546875" style="2" customWidth="1"/>
    <col min="6928" max="6928" width="8.5546875" style="2" customWidth="1"/>
    <col min="6929" max="6929" width="9.5546875" style="2" customWidth="1"/>
    <col min="6930" max="6930" width="1.5546875" style="2" customWidth="1"/>
    <col min="6931" max="6931" width="8.5546875" style="2" customWidth="1"/>
    <col min="6932" max="7170" width="9.1640625" style="2"/>
    <col min="7171" max="7171" width="5.5546875" style="2" customWidth="1"/>
    <col min="7172" max="7172" width="2.44140625" style="2" customWidth="1"/>
    <col min="7173" max="7173" width="4.44140625" style="2" bestFit="1" customWidth="1"/>
    <col min="7174" max="7174" width="2.44140625" style="2" customWidth="1"/>
    <col min="7175" max="7175" width="54" style="2" customWidth="1"/>
    <col min="7176" max="7176" width="29.5546875" style="2" customWidth="1"/>
    <col min="7177" max="7177" width="43" style="2" customWidth="1"/>
    <col min="7178" max="7179" width="8.5546875" style="2" customWidth="1"/>
    <col min="7180" max="7180" width="1.5546875" style="2" customWidth="1"/>
    <col min="7181" max="7182" width="8.5546875" style="2" customWidth="1"/>
    <col min="7183" max="7183" width="1.5546875" style="2" customWidth="1"/>
    <col min="7184" max="7184" width="8.5546875" style="2" customWidth="1"/>
    <col min="7185" max="7185" width="9.5546875" style="2" customWidth="1"/>
    <col min="7186" max="7186" width="1.5546875" style="2" customWidth="1"/>
    <col min="7187" max="7187" width="8.5546875" style="2" customWidth="1"/>
    <col min="7188" max="7426" width="9.1640625" style="2"/>
    <col min="7427" max="7427" width="5.5546875" style="2" customWidth="1"/>
    <col min="7428" max="7428" width="2.44140625" style="2" customWidth="1"/>
    <col min="7429" max="7429" width="4.44140625" style="2" bestFit="1" customWidth="1"/>
    <col min="7430" max="7430" width="2.44140625" style="2" customWidth="1"/>
    <col min="7431" max="7431" width="54" style="2" customWidth="1"/>
    <col min="7432" max="7432" width="29.5546875" style="2" customWidth="1"/>
    <col min="7433" max="7433" width="43" style="2" customWidth="1"/>
    <col min="7434" max="7435" width="8.5546875" style="2" customWidth="1"/>
    <col min="7436" max="7436" width="1.5546875" style="2" customWidth="1"/>
    <col min="7437" max="7438" width="8.5546875" style="2" customWidth="1"/>
    <col min="7439" max="7439" width="1.5546875" style="2" customWidth="1"/>
    <col min="7440" max="7440" width="8.5546875" style="2" customWidth="1"/>
    <col min="7441" max="7441" width="9.5546875" style="2" customWidth="1"/>
    <col min="7442" max="7442" width="1.5546875" style="2" customWidth="1"/>
    <col min="7443" max="7443" width="8.5546875" style="2" customWidth="1"/>
    <col min="7444" max="7682" width="9.1640625" style="2"/>
    <col min="7683" max="7683" width="5.5546875" style="2" customWidth="1"/>
    <col min="7684" max="7684" width="2.44140625" style="2" customWidth="1"/>
    <col min="7685" max="7685" width="4.44140625" style="2" bestFit="1" customWidth="1"/>
    <col min="7686" max="7686" width="2.44140625" style="2" customWidth="1"/>
    <col min="7687" max="7687" width="54" style="2" customWidth="1"/>
    <col min="7688" max="7688" width="29.5546875" style="2" customWidth="1"/>
    <col min="7689" max="7689" width="43" style="2" customWidth="1"/>
    <col min="7690" max="7691" width="8.5546875" style="2" customWidth="1"/>
    <col min="7692" max="7692" width="1.5546875" style="2" customWidth="1"/>
    <col min="7693" max="7694" width="8.5546875" style="2" customWidth="1"/>
    <col min="7695" max="7695" width="1.5546875" style="2" customWidth="1"/>
    <col min="7696" max="7696" width="8.5546875" style="2" customWidth="1"/>
    <col min="7697" max="7697" width="9.5546875" style="2" customWidth="1"/>
    <col min="7698" max="7698" width="1.5546875" style="2" customWidth="1"/>
    <col min="7699" max="7699" width="8.5546875" style="2" customWidth="1"/>
    <col min="7700" max="7938" width="9.1640625" style="2"/>
    <col min="7939" max="7939" width="5.5546875" style="2" customWidth="1"/>
    <col min="7940" max="7940" width="2.44140625" style="2" customWidth="1"/>
    <col min="7941" max="7941" width="4.44140625" style="2" bestFit="1" customWidth="1"/>
    <col min="7942" max="7942" width="2.44140625" style="2" customWidth="1"/>
    <col min="7943" max="7943" width="54" style="2" customWidth="1"/>
    <col min="7944" max="7944" width="29.5546875" style="2" customWidth="1"/>
    <col min="7945" max="7945" width="43" style="2" customWidth="1"/>
    <col min="7946" max="7947" width="8.5546875" style="2" customWidth="1"/>
    <col min="7948" max="7948" width="1.5546875" style="2" customWidth="1"/>
    <col min="7949" max="7950" width="8.5546875" style="2" customWidth="1"/>
    <col min="7951" max="7951" width="1.5546875" style="2" customWidth="1"/>
    <col min="7952" max="7952" width="8.5546875" style="2" customWidth="1"/>
    <col min="7953" max="7953" width="9.5546875" style="2" customWidth="1"/>
    <col min="7954" max="7954" width="1.5546875" style="2" customWidth="1"/>
    <col min="7955" max="7955" width="8.5546875" style="2" customWidth="1"/>
    <col min="7956" max="8194" width="9.1640625" style="2"/>
    <col min="8195" max="8195" width="5.5546875" style="2" customWidth="1"/>
    <col min="8196" max="8196" width="2.44140625" style="2" customWidth="1"/>
    <col min="8197" max="8197" width="4.44140625" style="2" bestFit="1" customWidth="1"/>
    <col min="8198" max="8198" width="2.44140625" style="2" customWidth="1"/>
    <col min="8199" max="8199" width="54" style="2" customWidth="1"/>
    <col min="8200" max="8200" width="29.5546875" style="2" customWidth="1"/>
    <col min="8201" max="8201" width="43" style="2" customWidth="1"/>
    <col min="8202" max="8203" width="8.5546875" style="2" customWidth="1"/>
    <col min="8204" max="8204" width="1.5546875" style="2" customWidth="1"/>
    <col min="8205" max="8206" width="8.5546875" style="2" customWidth="1"/>
    <col min="8207" max="8207" width="1.5546875" style="2" customWidth="1"/>
    <col min="8208" max="8208" width="8.5546875" style="2" customWidth="1"/>
    <col min="8209" max="8209" width="9.5546875" style="2" customWidth="1"/>
    <col min="8210" max="8210" width="1.5546875" style="2" customWidth="1"/>
    <col min="8211" max="8211" width="8.5546875" style="2" customWidth="1"/>
    <col min="8212" max="8450" width="9.1640625" style="2"/>
    <col min="8451" max="8451" width="5.5546875" style="2" customWidth="1"/>
    <col min="8452" max="8452" width="2.44140625" style="2" customWidth="1"/>
    <col min="8453" max="8453" width="4.44140625" style="2" bestFit="1" customWidth="1"/>
    <col min="8454" max="8454" width="2.44140625" style="2" customWidth="1"/>
    <col min="8455" max="8455" width="54" style="2" customWidth="1"/>
    <col min="8456" max="8456" width="29.5546875" style="2" customWidth="1"/>
    <col min="8457" max="8457" width="43" style="2" customWidth="1"/>
    <col min="8458" max="8459" width="8.5546875" style="2" customWidth="1"/>
    <col min="8460" max="8460" width="1.5546875" style="2" customWidth="1"/>
    <col min="8461" max="8462" width="8.5546875" style="2" customWidth="1"/>
    <col min="8463" max="8463" width="1.5546875" style="2" customWidth="1"/>
    <col min="8464" max="8464" width="8.5546875" style="2" customWidth="1"/>
    <col min="8465" max="8465" width="9.5546875" style="2" customWidth="1"/>
    <col min="8466" max="8466" width="1.5546875" style="2" customWidth="1"/>
    <col min="8467" max="8467" width="8.5546875" style="2" customWidth="1"/>
    <col min="8468" max="8706" width="9.1640625" style="2"/>
    <col min="8707" max="8707" width="5.5546875" style="2" customWidth="1"/>
    <col min="8708" max="8708" width="2.44140625" style="2" customWidth="1"/>
    <col min="8709" max="8709" width="4.44140625" style="2" bestFit="1" customWidth="1"/>
    <col min="8710" max="8710" width="2.44140625" style="2" customWidth="1"/>
    <col min="8711" max="8711" width="54" style="2" customWidth="1"/>
    <col min="8712" max="8712" width="29.5546875" style="2" customWidth="1"/>
    <col min="8713" max="8713" width="43" style="2" customWidth="1"/>
    <col min="8714" max="8715" width="8.5546875" style="2" customWidth="1"/>
    <col min="8716" max="8716" width="1.5546875" style="2" customWidth="1"/>
    <col min="8717" max="8718" width="8.5546875" style="2" customWidth="1"/>
    <col min="8719" max="8719" width="1.5546875" style="2" customWidth="1"/>
    <col min="8720" max="8720" width="8.5546875" style="2" customWidth="1"/>
    <col min="8721" max="8721" width="9.5546875" style="2" customWidth="1"/>
    <col min="8722" max="8722" width="1.5546875" style="2" customWidth="1"/>
    <col min="8723" max="8723" width="8.5546875" style="2" customWidth="1"/>
    <col min="8724" max="8962" width="9.1640625" style="2"/>
    <col min="8963" max="8963" width="5.5546875" style="2" customWidth="1"/>
    <col min="8964" max="8964" width="2.44140625" style="2" customWidth="1"/>
    <col min="8965" max="8965" width="4.44140625" style="2" bestFit="1" customWidth="1"/>
    <col min="8966" max="8966" width="2.44140625" style="2" customWidth="1"/>
    <col min="8967" max="8967" width="54" style="2" customWidth="1"/>
    <col min="8968" max="8968" width="29.5546875" style="2" customWidth="1"/>
    <col min="8969" max="8969" width="43" style="2" customWidth="1"/>
    <col min="8970" max="8971" width="8.5546875" style="2" customWidth="1"/>
    <col min="8972" max="8972" width="1.5546875" style="2" customWidth="1"/>
    <col min="8973" max="8974" width="8.5546875" style="2" customWidth="1"/>
    <col min="8975" max="8975" width="1.5546875" style="2" customWidth="1"/>
    <col min="8976" max="8976" width="8.5546875" style="2" customWidth="1"/>
    <col min="8977" max="8977" width="9.5546875" style="2" customWidth="1"/>
    <col min="8978" max="8978" width="1.5546875" style="2" customWidth="1"/>
    <col min="8979" max="8979" width="8.5546875" style="2" customWidth="1"/>
    <col min="8980" max="9218" width="9.1640625" style="2"/>
    <col min="9219" max="9219" width="5.5546875" style="2" customWidth="1"/>
    <col min="9220" max="9220" width="2.44140625" style="2" customWidth="1"/>
    <col min="9221" max="9221" width="4.44140625" style="2" bestFit="1" customWidth="1"/>
    <col min="9222" max="9222" width="2.44140625" style="2" customWidth="1"/>
    <col min="9223" max="9223" width="54" style="2" customWidth="1"/>
    <col min="9224" max="9224" width="29.5546875" style="2" customWidth="1"/>
    <col min="9225" max="9225" width="43" style="2" customWidth="1"/>
    <col min="9226" max="9227" width="8.5546875" style="2" customWidth="1"/>
    <col min="9228" max="9228" width="1.5546875" style="2" customWidth="1"/>
    <col min="9229" max="9230" width="8.5546875" style="2" customWidth="1"/>
    <col min="9231" max="9231" width="1.5546875" style="2" customWidth="1"/>
    <col min="9232" max="9232" width="8.5546875" style="2" customWidth="1"/>
    <col min="9233" max="9233" width="9.5546875" style="2" customWidth="1"/>
    <col min="9234" max="9234" width="1.5546875" style="2" customWidth="1"/>
    <col min="9235" max="9235" width="8.5546875" style="2" customWidth="1"/>
    <col min="9236" max="9474" width="9.1640625" style="2"/>
    <col min="9475" max="9475" width="5.5546875" style="2" customWidth="1"/>
    <col min="9476" max="9476" width="2.44140625" style="2" customWidth="1"/>
    <col min="9477" max="9477" width="4.44140625" style="2" bestFit="1" customWidth="1"/>
    <col min="9478" max="9478" width="2.44140625" style="2" customWidth="1"/>
    <col min="9479" max="9479" width="54" style="2" customWidth="1"/>
    <col min="9480" max="9480" width="29.5546875" style="2" customWidth="1"/>
    <col min="9481" max="9481" width="43" style="2" customWidth="1"/>
    <col min="9482" max="9483" width="8.5546875" style="2" customWidth="1"/>
    <col min="9484" max="9484" width="1.5546875" style="2" customWidth="1"/>
    <col min="9485" max="9486" width="8.5546875" style="2" customWidth="1"/>
    <col min="9487" max="9487" width="1.5546875" style="2" customWidth="1"/>
    <col min="9488" max="9488" width="8.5546875" style="2" customWidth="1"/>
    <col min="9489" max="9489" width="9.5546875" style="2" customWidth="1"/>
    <col min="9490" max="9490" width="1.5546875" style="2" customWidth="1"/>
    <col min="9491" max="9491" width="8.5546875" style="2" customWidth="1"/>
    <col min="9492" max="9730" width="9.1640625" style="2"/>
    <col min="9731" max="9731" width="5.5546875" style="2" customWidth="1"/>
    <col min="9732" max="9732" width="2.44140625" style="2" customWidth="1"/>
    <col min="9733" max="9733" width="4.44140625" style="2" bestFit="1" customWidth="1"/>
    <col min="9734" max="9734" width="2.44140625" style="2" customWidth="1"/>
    <col min="9735" max="9735" width="54" style="2" customWidth="1"/>
    <col min="9736" max="9736" width="29.5546875" style="2" customWidth="1"/>
    <col min="9737" max="9737" width="43" style="2" customWidth="1"/>
    <col min="9738" max="9739" width="8.5546875" style="2" customWidth="1"/>
    <col min="9740" max="9740" width="1.5546875" style="2" customWidth="1"/>
    <col min="9741" max="9742" width="8.5546875" style="2" customWidth="1"/>
    <col min="9743" max="9743" width="1.5546875" style="2" customWidth="1"/>
    <col min="9744" max="9744" width="8.5546875" style="2" customWidth="1"/>
    <col min="9745" max="9745" width="9.5546875" style="2" customWidth="1"/>
    <col min="9746" max="9746" width="1.5546875" style="2" customWidth="1"/>
    <col min="9747" max="9747" width="8.5546875" style="2" customWidth="1"/>
    <col min="9748" max="9986" width="9.1640625" style="2"/>
    <col min="9987" max="9987" width="5.5546875" style="2" customWidth="1"/>
    <col min="9988" max="9988" width="2.44140625" style="2" customWidth="1"/>
    <col min="9989" max="9989" width="4.44140625" style="2" bestFit="1" customWidth="1"/>
    <col min="9990" max="9990" width="2.44140625" style="2" customWidth="1"/>
    <col min="9991" max="9991" width="54" style="2" customWidth="1"/>
    <col min="9992" max="9992" width="29.5546875" style="2" customWidth="1"/>
    <col min="9993" max="9993" width="43" style="2" customWidth="1"/>
    <col min="9994" max="9995" width="8.5546875" style="2" customWidth="1"/>
    <col min="9996" max="9996" width="1.5546875" style="2" customWidth="1"/>
    <col min="9997" max="9998" width="8.5546875" style="2" customWidth="1"/>
    <col min="9999" max="9999" width="1.5546875" style="2" customWidth="1"/>
    <col min="10000" max="10000" width="8.5546875" style="2" customWidth="1"/>
    <col min="10001" max="10001" width="9.5546875" style="2" customWidth="1"/>
    <col min="10002" max="10002" width="1.5546875" style="2" customWidth="1"/>
    <col min="10003" max="10003" width="8.5546875" style="2" customWidth="1"/>
    <col min="10004" max="10242" width="9.1640625" style="2"/>
    <col min="10243" max="10243" width="5.5546875" style="2" customWidth="1"/>
    <col min="10244" max="10244" width="2.44140625" style="2" customWidth="1"/>
    <col min="10245" max="10245" width="4.44140625" style="2" bestFit="1" customWidth="1"/>
    <col min="10246" max="10246" width="2.44140625" style="2" customWidth="1"/>
    <col min="10247" max="10247" width="54" style="2" customWidth="1"/>
    <col min="10248" max="10248" width="29.5546875" style="2" customWidth="1"/>
    <col min="10249" max="10249" width="43" style="2" customWidth="1"/>
    <col min="10250" max="10251" width="8.5546875" style="2" customWidth="1"/>
    <col min="10252" max="10252" width="1.5546875" style="2" customWidth="1"/>
    <col min="10253" max="10254" width="8.5546875" style="2" customWidth="1"/>
    <col min="10255" max="10255" width="1.5546875" style="2" customWidth="1"/>
    <col min="10256" max="10256" width="8.5546875" style="2" customWidth="1"/>
    <col min="10257" max="10257" width="9.5546875" style="2" customWidth="1"/>
    <col min="10258" max="10258" width="1.5546875" style="2" customWidth="1"/>
    <col min="10259" max="10259" width="8.5546875" style="2" customWidth="1"/>
    <col min="10260" max="10498" width="9.1640625" style="2"/>
    <col min="10499" max="10499" width="5.5546875" style="2" customWidth="1"/>
    <col min="10500" max="10500" width="2.44140625" style="2" customWidth="1"/>
    <col min="10501" max="10501" width="4.44140625" style="2" bestFit="1" customWidth="1"/>
    <col min="10502" max="10502" width="2.44140625" style="2" customWidth="1"/>
    <col min="10503" max="10503" width="54" style="2" customWidth="1"/>
    <col min="10504" max="10504" width="29.5546875" style="2" customWidth="1"/>
    <col min="10505" max="10505" width="43" style="2" customWidth="1"/>
    <col min="10506" max="10507" width="8.5546875" style="2" customWidth="1"/>
    <col min="10508" max="10508" width="1.5546875" style="2" customWidth="1"/>
    <col min="10509" max="10510" width="8.5546875" style="2" customWidth="1"/>
    <col min="10511" max="10511" width="1.5546875" style="2" customWidth="1"/>
    <col min="10512" max="10512" width="8.5546875" style="2" customWidth="1"/>
    <col min="10513" max="10513" width="9.5546875" style="2" customWidth="1"/>
    <col min="10514" max="10514" width="1.5546875" style="2" customWidth="1"/>
    <col min="10515" max="10515" width="8.5546875" style="2" customWidth="1"/>
    <col min="10516" max="10754" width="9.1640625" style="2"/>
    <col min="10755" max="10755" width="5.5546875" style="2" customWidth="1"/>
    <col min="10756" max="10756" width="2.44140625" style="2" customWidth="1"/>
    <col min="10757" max="10757" width="4.44140625" style="2" bestFit="1" customWidth="1"/>
    <col min="10758" max="10758" width="2.44140625" style="2" customWidth="1"/>
    <col min="10759" max="10759" width="54" style="2" customWidth="1"/>
    <col min="10760" max="10760" width="29.5546875" style="2" customWidth="1"/>
    <col min="10761" max="10761" width="43" style="2" customWidth="1"/>
    <col min="10762" max="10763" width="8.5546875" style="2" customWidth="1"/>
    <col min="10764" max="10764" width="1.5546875" style="2" customWidth="1"/>
    <col min="10765" max="10766" width="8.5546875" style="2" customWidth="1"/>
    <col min="10767" max="10767" width="1.5546875" style="2" customWidth="1"/>
    <col min="10768" max="10768" width="8.5546875" style="2" customWidth="1"/>
    <col min="10769" max="10769" width="9.5546875" style="2" customWidth="1"/>
    <col min="10770" max="10770" width="1.5546875" style="2" customWidth="1"/>
    <col min="10771" max="10771" width="8.5546875" style="2" customWidth="1"/>
    <col min="10772" max="11010" width="9.1640625" style="2"/>
    <col min="11011" max="11011" width="5.5546875" style="2" customWidth="1"/>
    <col min="11012" max="11012" width="2.44140625" style="2" customWidth="1"/>
    <col min="11013" max="11013" width="4.44140625" style="2" bestFit="1" customWidth="1"/>
    <col min="11014" max="11014" width="2.44140625" style="2" customWidth="1"/>
    <col min="11015" max="11015" width="54" style="2" customWidth="1"/>
    <col min="11016" max="11016" width="29.5546875" style="2" customWidth="1"/>
    <col min="11017" max="11017" width="43" style="2" customWidth="1"/>
    <col min="11018" max="11019" width="8.5546875" style="2" customWidth="1"/>
    <col min="11020" max="11020" width="1.5546875" style="2" customWidth="1"/>
    <col min="11021" max="11022" width="8.5546875" style="2" customWidth="1"/>
    <col min="11023" max="11023" width="1.5546875" style="2" customWidth="1"/>
    <col min="11024" max="11024" width="8.5546875" style="2" customWidth="1"/>
    <col min="11025" max="11025" width="9.5546875" style="2" customWidth="1"/>
    <col min="11026" max="11026" width="1.5546875" style="2" customWidth="1"/>
    <col min="11027" max="11027" width="8.5546875" style="2" customWidth="1"/>
    <col min="11028" max="11266" width="9.1640625" style="2"/>
    <col min="11267" max="11267" width="5.5546875" style="2" customWidth="1"/>
    <col min="11268" max="11268" width="2.44140625" style="2" customWidth="1"/>
    <col min="11269" max="11269" width="4.44140625" style="2" bestFit="1" customWidth="1"/>
    <col min="11270" max="11270" width="2.44140625" style="2" customWidth="1"/>
    <col min="11271" max="11271" width="54" style="2" customWidth="1"/>
    <col min="11272" max="11272" width="29.5546875" style="2" customWidth="1"/>
    <col min="11273" max="11273" width="43" style="2" customWidth="1"/>
    <col min="11274" max="11275" width="8.5546875" style="2" customWidth="1"/>
    <col min="11276" max="11276" width="1.5546875" style="2" customWidth="1"/>
    <col min="11277" max="11278" width="8.5546875" style="2" customWidth="1"/>
    <col min="11279" max="11279" width="1.5546875" style="2" customWidth="1"/>
    <col min="11280" max="11280" width="8.5546875" style="2" customWidth="1"/>
    <col min="11281" max="11281" width="9.5546875" style="2" customWidth="1"/>
    <col min="11282" max="11282" width="1.5546875" style="2" customWidth="1"/>
    <col min="11283" max="11283" width="8.5546875" style="2" customWidth="1"/>
    <col min="11284" max="11522" width="9.1640625" style="2"/>
    <col min="11523" max="11523" width="5.5546875" style="2" customWidth="1"/>
    <col min="11524" max="11524" width="2.44140625" style="2" customWidth="1"/>
    <col min="11525" max="11525" width="4.44140625" style="2" bestFit="1" customWidth="1"/>
    <col min="11526" max="11526" width="2.44140625" style="2" customWidth="1"/>
    <col min="11527" max="11527" width="54" style="2" customWidth="1"/>
    <col min="11528" max="11528" width="29.5546875" style="2" customWidth="1"/>
    <col min="11529" max="11529" width="43" style="2" customWidth="1"/>
    <col min="11530" max="11531" width="8.5546875" style="2" customWidth="1"/>
    <col min="11532" max="11532" width="1.5546875" style="2" customWidth="1"/>
    <col min="11533" max="11534" width="8.5546875" style="2" customWidth="1"/>
    <col min="11535" max="11535" width="1.5546875" style="2" customWidth="1"/>
    <col min="11536" max="11536" width="8.5546875" style="2" customWidth="1"/>
    <col min="11537" max="11537" width="9.5546875" style="2" customWidth="1"/>
    <col min="11538" max="11538" width="1.5546875" style="2" customWidth="1"/>
    <col min="11539" max="11539" width="8.5546875" style="2" customWidth="1"/>
    <col min="11540" max="11778" width="9.1640625" style="2"/>
    <col min="11779" max="11779" width="5.5546875" style="2" customWidth="1"/>
    <col min="11780" max="11780" width="2.44140625" style="2" customWidth="1"/>
    <col min="11781" max="11781" width="4.44140625" style="2" bestFit="1" customWidth="1"/>
    <col min="11782" max="11782" width="2.44140625" style="2" customWidth="1"/>
    <col min="11783" max="11783" width="54" style="2" customWidth="1"/>
    <col min="11784" max="11784" width="29.5546875" style="2" customWidth="1"/>
    <col min="11785" max="11785" width="43" style="2" customWidth="1"/>
    <col min="11786" max="11787" width="8.5546875" style="2" customWidth="1"/>
    <col min="11788" max="11788" width="1.5546875" style="2" customWidth="1"/>
    <col min="11789" max="11790" width="8.5546875" style="2" customWidth="1"/>
    <col min="11791" max="11791" width="1.5546875" style="2" customWidth="1"/>
    <col min="11792" max="11792" width="8.5546875" style="2" customWidth="1"/>
    <col min="11793" max="11793" width="9.5546875" style="2" customWidth="1"/>
    <col min="11794" max="11794" width="1.5546875" style="2" customWidth="1"/>
    <col min="11795" max="11795" width="8.5546875" style="2" customWidth="1"/>
    <col min="11796" max="12034" width="9.1640625" style="2"/>
    <col min="12035" max="12035" width="5.5546875" style="2" customWidth="1"/>
    <col min="12036" max="12036" width="2.44140625" style="2" customWidth="1"/>
    <col min="12037" max="12037" width="4.44140625" style="2" bestFit="1" customWidth="1"/>
    <col min="12038" max="12038" width="2.44140625" style="2" customWidth="1"/>
    <col min="12039" max="12039" width="54" style="2" customWidth="1"/>
    <col min="12040" max="12040" width="29.5546875" style="2" customWidth="1"/>
    <col min="12041" max="12041" width="43" style="2" customWidth="1"/>
    <col min="12042" max="12043" width="8.5546875" style="2" customWidth="1"/>
    <col min="12044" max="12044" width="1.5546875" style="2" customWidth="1"/>
    <col min="12045" max="12046" width="8.5546875" style="2" customWidth="1"/>
    <col min="12047" max="12047" width="1.5546875" style="2" customWidth="1"/>
    <col min="12048" max="12048" width="8.5546875" style="2" customWidth="1"/>
    <col min="12049" max="12049" width="9.5546875" style="2" customWidth="1"/>
    <col min="12050" max="12050" width="1.5546875" style="2" customWidth="1"/>
    <col min="12051" max="12051" width="8.5546875" style="2" customWidth="1"/>
    <col min="12052" max="12290" width="9.1640625" style="2"/>
    <col min="12291" max="12291" width="5.5546875" style="2" customWidth="1"/>
    <col min="12292" max="12292" width="2.44140625" style="2" customWidth="1"/>
    <col min="12293" max="12293" width="4.44140625" style="2" bestFit="1" customWidth="1"/>
    <col min="12294" max="12294" width="2.44140625" style="2" customWidth="1"/>
    <col min="12295" max="12295" width="54" style="2" customWidth="1"/>
    <col min="12296" max="12296" width="29.5546875" style="2" customWidth="1"/>
    <col min="12297" max="12297" width="43" style="2" customWidth="1"/>
    <col min="12298" max="12299" width="8.5546875" style="2" customWidth="1"/>
    <col min="12300" max="12300" width="1.5546875" style="2" customWidth="1"/>
    <col min="12301" max="12302" width="8.5546875" style="2" customWidth="1"/>
    <col min="12303" max="12303" width="1.5546875" style="2" customWidth="1"/>
    <col min="12304" max="12304" width="8.5546875" style="2" customWidth="1"/>
    <col min="12305" max="12305" width="9.5546875" style="2" customWidth="1"/>
    <col min="12306" max="12306" width="1.5546875" style="2" customWidth="1"/>
    <col min="12307" max="12307" width="8.5546875" style="2" customWidth="1"/>
    <col min="12308" max="12546" width="9.1640625" style="2"/>
    <col min="12547" max="12547" width="5.5546875" style="2" customWidth="1"/>
    <col min="12548" max="12548" width="2.44140625" style="2" customWidth="1"/>
    <col min="12549" max="12549" width="4.44140625" style="2" bestFit="1" customWidth="1"/>
    <col min="12550" max="12550" width="2.44140625" style="2" customWidth="1"/>
    <col min="12551" max="12551" width="54" style="2" customWidth="1"/>
    <col min="12552" max="12552" width="29.5546875" style="2" customWidth="1"/>
    <col min="12553" max="12553" width="43" style="2" customWidth="1"/>
    <col min="12554" max="12555" width="8.5546875" style="2" customWidth="1"/>
    <col min="12556" max="12556" width="1.5546875" style="2" customWidth="1"/>
    <col min="12557" max="12558" width="8.5546875" style="2" customWidth="1"/>
    <col min="12559" max="12559" width="1.5546875" style="2" customWidth="1"/>
    <col min="12560" max="12560" width="8.5546875" style="2" customWidth="1"/>
    <col min="12561" max="12561" width="9.5546875" style="2" customWidth="1"/>
    <col min="12562" max="12562" width="1.5546875" style="2" customWidth="1"/>
    <col min="12563" max="12563" width="8.5546875" style="2" customWidth="1"/>
    <col min="12564" max="12802" width="9.1640625" style="2"/>
    <col min="12803" max="12803" width="5.5546875" style="2" customWidth="1"/>
    <col min="12804" max="12804" width="2.44140625" style="2" customWidth="1"/>
    <col min="12805" max="12805" width="4.44140625" style="2" bestFit="1" customWidth="1"/>
    <col min="12806" max="12806" width="2.44140625" style="2" customWidth="1"/>
    <col min="12807" max="12807" width="54" style="2" customWidth="1"/>
    <col min="12808" max="12808" width="29.5546875" style="2" customWidth="1"/>
    <col min="12809" max="12809" width="43" style="2" customWidth="1"/>
    <col min="12810" max="12811" width="8.5546875" style="2" customWidth="1"/>
    <col min="12812" max="12812" width="1.5546875" style="2" customWidth="1"/>
    <col min="12813" max="12814" width="8.5546875" style="2" customWidth="1"/>
    <col min="12815" max="12815" width="1.5546875" style="2" customWidth="1"/>
    <col min="12816" max="12816" width="8.5546875" style="2" customWidth="1"/>
    <col min="12817" max="12817" width="9.5546875" style="2" customWidth="1"/>
    <col min="12818" max="12818" width="1.5546875" style="2" customWidth="1"/>
    <col min="12819" max="12819" width="8.5546875" style="2" customWidth="1"/>
    <col min="12820" max="13058" width="9.1640625" style="2"/>
    <col min="13059" max="13059" width="5.5546875" style="2" customWidth="1"/>
    <col min="13060" max="13060" width="2.44140625" style="2" customWidth="1"/>
    <col min="13061" max="13061" width="4.44140625" style="2" bestFit="1" customWidth="1"/>
    <col min="13062" max="13062" width="2.44140625" style="2" customWidth="1"/>
    <col min="13063" max="13063" width="54" style="2" customWidth="1"/>
    <col min="13064" max="13064" width="29.5546875" style="2" customWidth="1"/>
    <col min="13065" max="13065" width="43" style="2" customWidth="1"/>
    <col min="13066" max="13067" width="8.5546875" style="2" customWidth="1"/>
    <col min="13068" max="13068" width="1.5546875" style="2" customWidth="1"/>
    <col min="13069" max="13070" width="8.5546875" style="2" customWidth="1"/>
    <col min="13071" max="13071" width="1.5546875" style="2" customWidth="1"/>
    <col min="13072" max="13072" width="8.5546875" style="2" customWidth="1"/>
    <col min="13073" max="13073" width="9.5546875" style="2" customWidth="1"/>
    <col min="13074" max="13074" width="1.5546875" style="2" customWidth="1"/>
    <col min="13075" max="13075" width="8.5546875" style="2" customWidth="1"/>
    <col min="13076" max="13314" width="9.1640625" style="2"/>
    <col min="13315" max="13315" width="5.5546875" style="2" customWidth="1"/>
    <col min="13316" max="13316" width="2.44140625" style="2" customWidth="1"/>
    <col min="13317" max="13317" width="4.44140625" style="2" bestFit="1" customWidth="1"/>
    <col min="13318" max="13318" width="2.44140625" style="2" customWidth="1"/>
    <col min="13319" max="13319" width="54" style="2" customWidth="1"/>
    <col min="13320" max="13320" width="29.5546875" style="2" customWidth="1"/>
    <col min="13321" max="13321" width="43" style="2" customWidth="1"/>
    <col min="13322" max="13323" width="8.5546875" style="2" customWidth="1"/>
    <col min="13324" max="13324" width="1.5546875" style="2" customWidth="1"/>
    <col min="13325" max="13326" width="8.5546875" style="2" customWidth="1"/>
    <col min="13327" max="13327" width="1.5546875" style="2" customWidth="1"/>
    <col min="13328" max="13328" width="8.5546875" style="2" customWidth="1"/>
    <col min="13329" max="13329" width="9.5546875" style="2" customWidth="1"/>
    <col min="13330" max="13330" width="1.5546875" style="2" customWidth="1"/>
    <col min="13331" max="13331" width="8.5546875" style="2" customWidth="1"/>
    <col min="13332" max="13570" width="9.1640625" style="2"/>
    <col min="13571" max="13571" width="5.5546875" style="2" customWidth="1"/>
    <col min="13572" max="13572" width="2.44140625" style="2" customWidth="1"/>
    <col min="13573" max="13573" width="4.44140625" style="2" bestFit="1" customWidth="1"/>
    <col min="13574" max="13574" width="2.44140625" style="2" customWidth="1"/>
    <col min="13575" max="13575" width="54" style="2" customWidth="1"/>
    <col min="13576" max="13576" width="29.5546875" style="2" customWidth="1"/>
    <col min="13577" max="13577" width="43" style="2" customWidth="1"/>
    <col min="13578" max="13579" width="8.5546875" style="2" customWidth="1"/>
    <col min="13580" max="13580" width="1.5546875" style="2" customWidth="1"/>
    <col min="13581" max="13582" width="8.5546875" style="2" customWidth="1"/>
    <col min="13583" max="13583" width="1.5546875" style="2" customWidth="1"/>
    <col min="13584" max="13584" width="8.5546875" style="2" customWidth="1"/>
    <col min="13585" max="13585" width="9.5546875" style="2" customWidth="1"/>
    <col min="13586" max="13586" width="1.5546875" style="2" customWidth="1"/>
    <col min="13587" max="13587" width="8.5546875" style="2" customWidth="1"/>
    <col min="13588" max="13826" width="9.1640625" style="2"/>
    <col min="13827" max="13827" width="5.5546875" style="2" customWidth="1"/>
    <col min="13828" max="13828" width="2.44140625" style="2" customWidth="1"/>
    <col min="13829" max="13829" width="4.44140625" style="2" bestFit="1" customWidth="1"/>
    <col min="13830" max="13830" width="2.44140625" style="2" customWidth="1"/>
    <col min="13831" max="13831" width="54" style="2" customWidth="1"/>
    <col min="13832" max="13832" width="29.5546875" style="2" customWidth="1"/>
    <col min="13833" max="13833" width="43" style="2" customWidth="1"/>
    <col min="13834" max="13835" width="8.5546875" style="2" customWidth="1"/>
    <col min="13836" max="13836" width="1.5546875" style="2" customWidth="1"/>
    <col min="13837" max="13838" width="8.5546875" style="2" customWidth="1"/>
    <col min="13839" max="13839" width="1.5546875" style="2" customWidth="1"/>
    <col min="13840" max="13840" width="8.5546875" style="2" customWidth="1"/>
    <col min="13841" max="13841" width="9.5546875" style="2" customWidth="1"/>
    <col min="13842" max="13842" width="1.5546875" style="2" customWidth="1"/>
    <col min="13843" max="13843" width="8.5546875" style="2" customWidth="1"/>
    <col min="13844" max="14082" width="9.1640625" style="2"/>
    <col min="14083" max="14083" width="5.5546875" style="2" customWidth="1"/>
    <col min="14084" max="14084" width="2.44140625" style="2" customWidth="1"/>
    <col min="14085" max="14085" width="4.44140625" style="2" bestFit="1" customWidth="1"/>
    <col min="14086" max="14086" width="2.44140625" style="2" customWidth="1"/>
    <col min="14087" max="14087" width="54" style="2" customWidth="1"/>
    <col min="14088" max="14088" width="29.5546875" style="2" customWidth="1"/>
    <col min="14089" max="14089" width="43" style="2" customWidth="1"/>
    <col min="14090" max="14091" width="8.5546875" style="2" customWidth="1"/>
    <col min="14092" max="14092" width="1.5546875" style="2" customWidth="1"/>
    <col min="14093" max="14094" width="8.5546875" style="2" customWidth="1"/>
    <col min="14095" max="14095" width="1.5546875" style="2" customWidth="1"/>
    <col min="14096" max="14096" width="8.5546875" style="2" customWidth="1"/>
    <col min="14097" max="14097" width="9.5546875" style="2" customWidth="1"/>
    <col min="14098" max="14098" width="1.5546875" style="2" customWidth="1"/>
    <col min="14099" max="14099" width="8.5546875" style="2" customWidth="1"/>
    <col min="14100" max="14338" width="9.1640625" style="2"/>
    <col min="14339" max="14339" width="5.5546875" style="2" customWidth="1"/>
    <col min="14340" max="14340" width="2.44140625" style="2" customWidth="1"/>
    <col min="14341" max="14341" width="4.44140625" style="2" bestFit="1" customWidth="1"/>
    <col min="14342" max="14342" width="2.44140625" style="2" customWidth="1"/>
    <col min="14343" max="14343" width="54" style="2" customWidth="1"/>
    <col min="14344" max="14344" width="29.5546875" style="2" customWidth="1"/>
    <col min="14345" max="14345" width="43" style="2" customWidth="1"/>
    <col min="14346" max="14347" width="8.5546875" style="2" customWidth="1"/>
    <col min="14348" max="14348" width="1.5546875" style="2" customWidth="1"/>
    <col min="14349" max="14350" width="8.5546875" style="2" customWidth="1"/>
    <col min="14351" max="14351" width="1.5546875" style="2" customWidth="1"/>
    <col min="14352" max="14352" width="8.5546875" style="2" customWidth="1"/>
    <col min="14353" max="14353" width="9.5546875" style="2" customWidth="1"/>
    <col min="14354" max="14354" width="1.5546875" style="2" customWidth="1"/>
    <col min="14355" max="14355" width="8.5546875" style="2" customWidth="1"/>
    <col min="14356" max="14594" width="9.1640625" style="2"/>
    <col min="14595" max="14595" width="5.5546875" style="2" customWidth="1"/>
    <col min="14596" max="14596" width="2.44140625" style="2" customWidth="1"/>
    <col min="14597" max="14597" width="4.44140625" style="2" bestFit="1" customWidth="1"/>
    <col min="14598" max="14598" width="2.44140625" style="2" customWidth="1"/>
    <col min="14599" max="14599" width="54" style="2" customWidth="1"/>
    <col min="14600" max="14600" width="29.5546875" style="2" customWidth="1"/>
    <col min="14601" max="14601" width="43" style="2" customWidth="1"/>
    <col min="14602" max="14603" width="8.5546875" style="2" customWidth="1"/>
    <col min="14604" max="14604" width="1.5546875" style="2" customWidth="1"/>
    <col min="14605" max="14606" width="8.5546875" style="2" customWidth="1"/>
    <col min="14607" max="14607" width="1.5546875" style="2" customWidth="1"/>
    <col min="14608" max="14608" width="8.5546875" style="2" customWidth="1"/>
    <col min="14609" max="14609" width="9.5546875" style="2" customWidth="1"/>
    <col min="14610" max="14610" width="1.5546875" style="2" customWidth="1"/>
    <col min="14611" max="14611" width="8.5546875" style="2" customWidth="1"/>
    <col min="14612" max="14850" width="9.1640625" style="2"/>
    <col min="14851" max="14851" width="5.5546875" style="2" customWidth="1"/>
    <col min="14852" max="14852" width="2.44140625" style="2" customWidth="1"/>
    <col min="14853" max="14853" width="4.44140625" style="2" bestFit="1" customWidth="1"/>
    <col min="14854" max="14854" width="2.44140625" style="2" customWidth="1"/>
    <col min="14855" max="14855" width="54" style="2" customWidth="1"/>
    <col min="14856" max="14856" width="29.5546875" style="2" customWidth="1"/>
    <col min="14857" max="14857" width="43" style="2" customWidth="1"/>
    <col min="14858" max="14859" width="8.5546875" style="2" customWidth="1"/>
    <col min="14860" max="14860" width="1.5546875" style="2" customWidth="1"/>
    <col min="14861" max="14862" width="8.5546875" style="2" customWidth="1"/>
    <col min="14863" max="14863" width="1.5546875" style="2" customWidth="1"/>
    <col min="14864" max="14864" width="8.5546875" style="2" customWidth="1"/>
    <col min="14865" max="14865" width="9.5546875" style="2" customWidth="1"/>
    <col min="14866" max="14866" width="1.5546875" style="2" customWidth="1"/>
    <col min="14867" max="14867" width="8.5546875" style="2" customWidth="1"/>
    <col min="14868" max="15106" width="9.1640625" style="2"/>
    <col min="15107" max="15107" width="5.5546875" style="2" customWidth="1"/>
    <col min="15108" max="15108" width="2.44140625" style="2" customWidth="1"/>
    <col min="15109" max="15109" width="4.44140625" style="2" bestFit="1" customWidth="1"/>
    <col min="15110" max="15110" width="2.44140625" style="2" customWidth="1"/>
    <col min="15111" max="15111" width="54" style="2" customWidth="1"/>
    <col min="15112" max="15112" width="29.5546875" style="2" customWidth="1"/>
    <col min="15113" max="15113" width="43" style="2" customWidth="1"/>
    <col min="15114" max="15115" width="8.5546875" style="2" customWidth="1"/>
    <col min="15116" max="15116" width="1.5546875" style="2" customWidth="1"/>
    <col min="15117" max="15118" width="8.5546875" style="2" customWidth="1"/>
    <col min="15119" max="15119" width="1.5546875" style="2" customWidth="1"/>
    <col min="15120" max="15120" width="8.5546875" style="2" customWidth="1"/>
    <col min="15121" max="15121" width="9.5546875" style="2" customWidth="1"/>
    <col min="15122" max="15122" width="1.5546875" style="2" customWidth="1"/>
    <col min="15123" max="15123" width="8.5546875" style="2" customWidth="1"/>
    <col min="15124" max="15362" width="9.1640625" style="2"/>
    <col min="15363" max="15363" width="5.5546875" style="2" customWidth="1"/>
    <col min="15364" max="15364" width="2.44140625" style="2" customWidth="1"/>
    <col min="15365" max="15365" width="4.44140625" style="2" bestFit="1" customWidth="1"/>
    <col min="15366" max="15366" width="2.44140625" style="2" customWidth="1"/>
    <col min="15367" max="15367" width="54" style="2" customWidth="1"/>
    <col min="15368" max="15368" width="29.5546875" style="2" customWidth="1"/>
    <col min="15369" max="15369" width="43" style="2" customWidth="1"/>
    <col min="15370" max="15371" width="8.5546875" style="2" customWidth="1"/>
    <col min="15372" max="15372" width="1.5546875" style="2" customWidth="1"/>
    <col min="15373" max="15374" width="8.5546875" style="2" customWidth="1"/>
    <col min="15375" max="15375" width="1.5546875" style="2" customWidth="1"/>
    <col min="15376" max="15376" width="8.5546875" style="2" customWidth="1"/>
    <col min="15377" max="15377" width="9.5546875" style="2" customWidth="1"/>
    <col min="15378" max="15378" width="1.5546875" style="2" customWidth="1"/>
    <col min="15379" max="15379" width="8.5546875" style="2" customWidth="1"/>
    <col min="15380" max="15618" width="9.1640625" style="2"/>
    <col min="15619" max="15619" width="5.5546875" style="2" customWidth="1"/>
    <col min="15620" max="15620" width="2.44140625" style="2" customWidth="1"/>
    <col min="15621" max="15621" width="4.44140625" style="2" bestFit="1" customWidth="1"/>
    <col min="15622" max="15622" width="2.44140625" style="2" customWidth="1"/>
    <col min="15623" max="15623" width="54" style="2" customWidth="1"/>
    <col min="15624" max="15624" width="29.5546875" style="2" customWidth="1"/>
    <col min="15625" max="15625" width="43" style="2" customWidth="1"/>
    <col min="15626" max="15627" width="8.5546875" style="2" customWidth="1"/>
    <col min="15628" max="15628" width="1.5546875" style="2" customWidth="1"/>
    <col min="15629" max="15630" width="8.5546875" style="2" customWidth="1"/>
    <col min="15631" max="15631" width="1.5546875" style="2" customWidth="1"/>
    <col min="15632" max="15632" width="8.5546875" style="2" customWidth="1"/>
    <col min="15633" max="15633" width="9.5546875" style="2" customWidth="1"/>
    <col min="15634" max="15634" width="1.5546875" style="2" customWidth="1"/>
    <col min="15635" max="15635" width="8.5546875" style="2" customWidth="1"/>
    <col min="15636" max="15874" width="9.1640625" style="2"/>
    <col min="15875" max="15875" width="5.5546875" style="2" customWidth="1"/>
    <col min="15876" max="15876" width="2.44140625" style="2" customWidth="1"/>
    <col min="15877" max="15877" width="4.44140625" style="2" bestFit="1" customWidth="1"/>
    <col min="15878" max="15878" width="2.44140625" style="2" customWidth="1"/>
    <col min="15879" max="15879" width="54" style="2" customWidth="1"/>
    <col min="15880" max="15880" width="29.5546875" style="2" customWidth="1"/>
    <col min="15881" max="15881" width="43" style="2" customWidth="1"/>
    <col min="15882" max="15883" width="8.5546875" style="2" customWidth="1"/>
    <col min="15884" max="15884" width="1.5546875" style="2" customWidth="1"/>
    <col min="15885" max="15886" width="8.5546875" style="2" customWidth="1"/>
    <col min="15887" max="15887" width="1.5546875" style="2" customWidth="1"/>
    <col min="15888" max="15888" width="8.5546875" style="2" customWidth="1"/>
    <col min="15889" max="15889" width="9.5546875" style="2" customWidth="1"/>
    <col min="15890" max="15890" width="1.5546875" style="2" customWidth="1"/>
    <col min="15891" max="15891" width="8.5546875" style="2" customWidth="1"/>
    <col min="15892" max="16130" width="9.1640625" style="2"/>
    <col min="16131" max="16131" width="5.5546875" style="2" customWidth="1"/>
    <col min="16132" max="16132" width="2.44140625" style="2" customWidth="1"/>
    <col min="16133" max="16133" width="4.44140625" style="2" bestFit="1" customWidth="1"/>
    <col min="16134" max="16134" width="2.44140625" style="2" customWidth="1"/>
    <col min="16135" max="16135" width="54" style="2" customWidth="1"/>
    <col min="16136" max="16136" width="29.5546875" style="2" customWidth="1"/>
    <col min="16137" max="16137" width="43" style="2" customWidth="1"/>
    <col min="16138" max="16139" width="8.5546875" style="2" customWidth="1"/>
    <col min="16140" max="16140" width="1.5546875" style="2" customWidth="1"/>
    <col min="16141" max="16142" width="8.5546875" style="2" customWidth="1"/>
    <col min="16143" max="16143" width="1.5546875" style="2" customWidth="1"/>
    <col min="16144" max="16144" width="8.5546875" style="2" customWidth="1"/>
    <col min="16145" max="16145" width="9.5546875" style="2" customWidth="1"/>
    <col min="16146" max="16146" width="1.5546875" style="2" customWidth="1"/>
    <col min="16147" max="16147" width="8.5546875" style="2" customWidth="1"/>
    <col min="16148" max="16384" width="9.1640625" style="2"/>
  </cols>
  <sheetData>
    <row r="1" spans="1:19" ht="15" customHeight="1" x14ac:dyDescent="0.4">
      <c r="A1" s="1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5.0999999999999996" customHeight="1" thickBot="1" x14ac:dyDescent="0.45">
      <c r="A3" s="4"/>
      <c r="B3" s="4"/>
      <c r="C3" s="4"/>
      <c r="D3" s="5"/>
      <c r="E3" s="6"/>
      <c r="F3" s="4"/>
      <c r="G3" s="4"/>
      <c r="H3" s="4"/>
      <c r="I3" s="4"/>
      <c r="J3" s="7"/>
      <c r="K3" s="8"/>
      <c r="L3" s="9"/>
      <c r="M3" s="7"/>
      <c r="N3" s="7"/>
      <c r="O3" s="9"/>
      <c r="P3" s="7"/>
      <c r="Q3" s="7"/>
      <c r="R3" s="10"/>
      <c r="S3" s="11"/>
    </row>
    <row r="4" spans="1:19" x14ac:dyDescent="0.4">
      <c r="A4" s="71" t="s">
        <v>1</v>
      </c>
      <c r="B4" s="71"/>
      <c r="C4" s="71"/>
      <c r="D4" s="71"/>
      <c r="E4" s="12"/>
      <c r="F4" s="13"/>
      <c r="G4" s="13"/>
      <c r="H4" s="77" t="s">
        <v>158</v>
      </c>
      <c r="I4" s="64"/>
      <c r="J4" s="72" t="s">
        <v>2</v>
      </c>
      <c r="K4" s="72"/>
      <c r="L4" s="14"/>
      <c r="M4" s="72" t="s">
        <v>3</v>
      </c>
      <c r="N4" s="72"/>
      <c r="O4" s="14"/>
      <c r="P4" s="72" t="s">
        <v>4</v>
      </c>
      <c r="Q4" s="72"/>
      <c r="R4" s="15"/>
      <c r="S4" s="73" t="s">
        <v>5</v>
      </c>
    </row>
    <row r="5" spans="1:19" ht="30" customHeight="1" thickBot="1" x14ac:dyDescent="0.45">
      <c r="A5" s="75" t="s">
        <v>6</v>
      </c>
      <c r="B5" s="75"/>
      <c r="C5" s="76" t="s">
        <v>49</v>
      </c>
      <c r="D5" s="76"/>
      <c r="E5" s="16" t="s">
        <v>7</v>
      </c>
      <c r="F5" s="16" t="s">
        <v>8</v>
      </c>
      <c r="G5" s="16" t="s">
        <v>48</v>
      </c>
      <c r="H5" s="78"/>
      <c r="I5" s="70"/>
      <c r="J5" s="17" t="s">
        <v>9</v>
      </c>
      <c r="K5" s="18" t="s">
        <v>10</v>
      </c>
      <c r="L5" s="17"/>
      <c r="M5" s="17" t="s">
        <v>9</v>
      </c>
      <c r="N5" s="17" t="s">
        <v>10</v>
      </c>
      <c r="O5" s="17"/>
      <c r="P5" s="17" t="s">
        <v>47</v>
      </c>
      <c r="Q5" s="17" t="s">
        <v>10</v>
      </c>
      <c r="R5" s="19"/>
      <c r="S5" s="74"/>
    </row>
    <row r="6" spans="1:19" ht="5.0999999999999996" customHeight="1" x14ac:dyDescent="0.4">
      <c r="B6" s="20"/>
      <c r="C6" s="21"/>
      <c r="D6" s="21"/>
      <c r="E6" s="22"/>
      <c r="F6" s="22"/>
      <c r="G6" s="22"/>
      <c r="H6" s="22"/>
      <c r="I6" s="22"/>
      <c r="J6" s="23"/>
      <c r="K6" s="24"/>
      <c r="L6" s="25"/>
      <c r="M6" s="23"/>
      <c r="N6" s="23"/>
      <c r="O6" s="25"/>
      <c r="P6" s="23"/>
      <c r="Q6" s="23"/>
      <c r="R6" s="26"/>
      <c r="S6" s="27"/>
    </row>
    <row r="7" spans="1:19" ht="13.5" customHeight="1" x14ac:dyDescent="0.55000000000000004">
      <c r="A7" s="28">
        <v>1</v>
      </c>
      <c r="B7" s="29"/>
      <c r="C7" s="28">
        <v>77</v>
      </c>
      <c r="D7" s="30"/>
      <c r="E7" s="63" t="s">
        <v>12</v>
      </c>
      <c r="F7" s="63" t="s">
        <v>13</v>
      </c>
      <c r="G7" s="63" t="s">
        <v>14</v>
      </c>
      <c r="H7" s="66">
        <v>100</v>
      </c>
      <c r="I7" s="66"/>
      <c r="J7" s="31">
        <v>144328</v>
      </c>
      <c r="K7" s="31">
        <v>607615</v>
      </c>
      <c r="L7" s="31"/>
      <c r="M7" s="31">
        <v>169996.7255</v>
      </c>
      <c r="N7" s="31">
        <v>412645</v>
      </c>
      <c r="O7" s="31"/>
      <c r="P7" s="31">
        <v>71399</v>
      </c>
      <c r="Q7" s="31">
        <v>985155</v>
      </c>
      <c r="R7" s="32"/>
      <c r="S7" s="33">
        <f t="shared" ref="S7:S38" si="0">+AVERAGE(J7/K7,M7/N7,P7/Q7)*100</f>
        <v>24.065844678357703</v>
      </c>
    </row>
    <row r="8" spans="1:19" ht="13.5" customHeight="1" x14ac:dyDescent="0.55000000000000004">
      <c r="A8" s="28">
        <v>2</v>
      </c>
      <c r="B8" s="29"/>
      <c r="C8" s="28">
        <v>3</v>
      </c>
      <c r="D8" s="30"/>
      <c r="E8" s="63" t="s">
        <v>71</v>
      </c>
      <c r="F8" s="63" t="s">
        <v>11</v>
      </c>
      <c r="G8" s="63" t="s">
        <v>121</v>
      </c>
      <c r="H8" s="62" t="s">
        <v>120</v>
      </c>
      <c r="I8" s="62"/>
      <c r="J8" s="31">
        <v>135685.18637739008</v>
      </c>
      <c r="K8" s="31">
        <v>143248.82508208332</v>
      </c>
      <c r="L8" s="31"/>
      <c r="M8" s="31">
        <v>32372.28616102325</v>
      </c>
      <c r="N8" s="31">
        <v>36058.621485145974</v>
      </c>
      <c r="O8" s="31"/>
      <c r="P8" s="31">
        <v>293000</v>
      </c>
      <c r="Q8" s="31">
        <v>309000</v>
      </c>
      <c r="R8" s="34"/>
      <c r="S8" s="33">
        <f t="shared" si="0"/>
        <v>93.10625431923188</v>
      </c>
    </row>
    <row r="9" spans="1:19" ht="13.5" customHeight="1" x14ac:dyDescent="0.55000000000000004">
      <c r="A9" s="28">
        <v>3</v>
      </c>
      <c r="B9" s="29"/>
      <c r="C9" s="28">
        <v>2</v>
      </c>
      <c r="D9" s="30"/>
      <c r="E9" s="63" t="s">
        <v>122</v>
      </c>
      <c r="F9" s="63" t="s">
        <v>15</v>
      </c>
      <c r="G9" s="63" t="s">
        <v>16</v>
      </c>
      <c r="H9" s="62" t="s">
        <v>120</v>
      </c>
      <c r="I9" s="62"/>
      <c r="J9" s="31">
        <v>124384.42726775272</v>
      </c>
      <c r="K9" s="31">
        <v>134432.76406274855</v>
      </c>
      <c r="L9" s="31"/>
      <c r="M9" s="31">
        <v>209931.59033435484</v>
      </c>
      <c r="N9" s="31">
        <v>213631.2969641478</v>
      </c>
      <c r="O9" s="31"/>
      <c r="P9" s="31">
        <v>1193577</v>
      </c>
      <c r="Q9" s="31">
        <v>1290000</v>
      </c>
      <c r="R9" s="32"/>
      <c r="S9" s="33">
        <f t="shared" si="0"/>
        <v>94.439637096673863</v>
      </c>
    </row>
    <row r="10" spans="1:19" ht="13.5" customHeight="1" x14ac:dyDescent="0.55000000000000004">
      <c r="A10" s="28">
        <v>4</v>
      </c>
      <c r="B10" s="29"/>
      <c r="C10" s="28">
        <v>68</v>
      </c>
      <c r="D10" s="30"/>
      <c r="E10" s="63" t="s">
        <v>127</v>
      </c>
      <c r="F10" s="63" t="s">
        <v>13</v>
      </c>
      <c r="G10" s="63" t="s">
        <v>51</v>
      </c>
      <c r="H10" s="62" t="s">
        <v>120</v>
      </c>
      <c r="I10" s="62"/>
      <c r="J10" s="31">
        <v>106866.86576978929</v>
      </c>
      <c r="K10" s="31">
        <v>243991.9719428994</v>
      </c>
      <c r="L10" s="31"/>
      <c r="M10" s="31">
        <v>8907.2488743120794</v>
      </c>
      <c r="N10" s="31">
        <v>91758.435710712103</v>
      </c>
      <c r="O10" s="31"/>
      <c r="P10" s="31">
        <v>49172</v>
      </c>
      <c r="Q10" s="31">
        <v>110558</v>
      </c>
      <c r="R10" s="32"/>
      <c r="S10" s="33">
        <f t="shared" si="0"/>
        <v>32.660940024519753</v>
      </c>
    </row>
    <row r="11" spans="1:19" ht="13.5" customHeight="1" x14ac:dyDescent="0.55000000000000004">
      <c r="A11" s="28">
        <v>5</v>
      </c>
      <c r="B11" s="29"/>
      <c r="C11" s="28">
        <v>66</v>
      </c>
      <c r="D11" s="30"/>
      <c r="E11" s="63" t="s">
        <v>128</v>
      </c>
      <c r="F11" s="63" t="s">
        <v>13</v>
      </c>
      <c r="G11" s="63" t="s">
        <v>17</v>
      </c>
      <c r="H11" s="62" t="s">
        <v>120</v>
      </c>
      <c r="I11" s="62"/>
      <c r="J11" s="31">
        <v>95322.08126695345</v>
      </c>
      <c r="K11" s="31">
        <v>176747.26689864919</v>
      </c>
      <c r="L11" s="31"/>
      <c r="M11" s="31">
        <v>33927.678025460002</v>
      </c>
      <c r="N11" s="31">
        <v>119805.43665573407</v>
      </c>
      <c r="O11" s="31"/>
      <c r="P11" s="31">
        <v>33964</v>
      </c>
      <c r="Q11" s="31">
        <v>208000</v>
      </c>
      <c r="R11" s="32"/>
      <c r="S11" s="33">
        <f t="shared" si="0"/>
        <v>32.859705525945685</v>
      </c>
    </row>
    <row r="12" spans="1:19" ht="13.5" customHeight="1" x14ac:dyDescent="0.55000000000000004">
      <c r="A12" s="28">
        <v>6</v>
      </c>
      <c r="B12" s="29"/>
      <c r="C12" s="28">
        <v>81</v>
      </c>
      <c r="D12" s="30"/>
      <c r="E12" s="63" t="s">
        <v>129</v>
      </c>
      <c r="F12" s="63" t="s">
        <v>13</v>
      </c>
      <c r="G12" s="63" t="s">
        <v>52</v>
      </c>
      <c r="H12" s="66">
        <v>100</v>
      </c>
      <c r="I12" s="66"/>
      <c r="J12" s="31">
        <v>89625.074070000002</v>
      </c>
      <c r="K12" s="31">
        <v>375395</v>
      </c>
      <c r="L12" s="31"/>
      <c r="M12" s="31">
        <v>105847.17409999999</v>
      </c>
      <c r="N12" s="31">
        <v>407490</v>
      </c>
      <c r="O12" s="31"/>
      <c r="P12" s="31">
        <v>36503</v>
      </c>
      <c r="Q12" s="31">
        <v>495096</v>
      </c>
      <c r="R12" s="32"/>
      <c r="S12" s="33">
        <f t="shared" si="0"/>
        <v>19.074396391153218</v>
      </c>
    </row>
    <row r="13" spans="1:19" ht="13.5" customHeight="1" x14ac:dyDescent="0.55000000000000004">
      <c r="A13" s="28">
        <v>7</v>
      </c>
      <c r="B13" s="29"/>
      <c r="C13" s="28">
        <v>61</v>
      </c>
      <c r="D13" s="30"/>
      <c r="E13" s="63" t="s">
        <v>72</v>
      </c>
      <c r="F13" s="63" t="s">
        <v>13</v>
      </c>
      <c r="G13" s="63" t="s">
        <v>53</v>
      </c>
      <c r="H13" s="66">
        <v>100</v>
      </c>
      <c r="I13" s="67"/>
      <c r="J13" s="31">
        <v>89472.057529625919</v>
      </c>
      <c r="K13" s="31">
        <v>160950.6260788558</v>
      </c>
      <c r="L13" s="31"/>
      <c r="M13" s="31">
        <v>8098.6138382652407</v>
      </c>
      <c r="N13" s="31">
        <v>108856.5234309856</v>
      </c>
      <c r="O13" s="31"/>
      <c r="P13" s="31">
        <v>101932</v>
      </c>
      <c r="Q13" s="31">
        <v>209468</v>
      </c>
      <c r="R13" s="32"/>
      <c r="S13" s="33">
        <f t="shared" si="0"/>
        <v>37.230597872334606</v>
      </c>
    </row>
    <row r="14" spans="1:19" ht="13.5" customHeight="1" x14ac:dyDescent="0.55000000000000004">
      <c r="A14" s="28">
        <v>8</v>
      </c>
      <c r="B14" s="29"/>
      <c r="C14" s="28">
        <v>79</v>
      </c>
      <c r="D14" s="30"/>
      <c r="E14" s="63" t="s">
        <v>20</v>
      </c>
      <c r="F14" s="63" t="s">
        <v>21</v>
      </c>
      <c r="G14" s="63" t="s">
        <v>14</v>
      </c>
      <c r="H14" s="66">
        <v>98.21</v>
      </c>
      <c r="I14" s="67"/>
      <c r="J14" s="31">
        <v>83944.964881526845</v>
      </c>
      <c r="K14" s="31">
        <v>646303.73333333328</v>
      </c>
      <c r="L14" s="31"/>
      <c r="M14" s="31">
        <v>200465.37781065036</v>
      </c>
      <c r="N14" s="31">
        <v>480446.4</v>
      </c>
      <c r="O14" s="31"/>
      <c r="P14" s="31">
        <v>9757</v>
      </c>
      <c r="Q14" s="31">
        <v>75118</v>
      </c>
      <c r="R14" s="32"/>
      <c r="S14" s="33">
        <f t="shared" si="0"/>
        <v>22.56739450454419</v>
      </c>
    </row>
    <row r="15" spans="1:19" ht="13.5" customHeight="1" x14ac:dyDescent="0.55000000000000004">
      <c r="A15" s="28">
        <v>9</v>
      </c>
      <c r="B15" s="29"/>
      <c r="C15" s="28">
        <v>58</v>
      </c>
      <c r="D15" s="30"/>
      <c r="E15" s="63" t="s">
        <v>130</v>
      </c>
      <c r="F15" s="63" t="s">
        <v>13</v>
      </c>
      <c r="G15" s="63" t="s">
        <v>18</v>
      </c>
      <c r="H15" s="66">
        <v>100</v>
      </c>
      <c r="I15" s="67"/>
      <c r="J15" s="31">
        <v>82022</v>
      </c>
      <c r="K15" s="31">
        <v>156110</v>
      </c>
      <c r="L15" s="31"/>
      <c r="M15" s="31">
        <v>36599</v>
      </c>
      <c r="N15" s="31">
        <v>64863</v>
      </c>
      <c r="O15" s="31"/>
      <c r="P15" s="31">
        <v>17546</v>
      </c>
      <c r="Q15" s="31">
        <v>104487</v>
      </c>
      <c r="R15" s="32"/>
      <c r="S15" s="33">
        <f t="shared" si="0"/>
        <v>41.919585691517568</v>
      </c>
    </row>
    <row r="16" spans="1:19" ht="13.5" customHeight="1" x14ac:dyDescent="0.55000000000000004">
      <c r="A16" s="28">
        <v>10</v>
      </c>
      <c r="B16" s="29"/>
      <c r="C16" s="28">
        <v>67</v>
      </c>
      <c r="D16" s="30"/>
      <c r="E16" s="63" t="s">
        <v>19</v>
      </c>
      <c r="F16" s="65" t="s">
        <v>13</v>
      </c>
      <c r="G16" s="63" t="s">
        <v>14</v>
      </c>
      <c r="H16" s="66">
        <v>100</v>
      </c>
      <c r="I16" s="67"/>
      <c r="J16" s="31">
        <v>77612.241460000005</v>
      </c>
      <c r="K16" s="31">
        <v>231745</v>
      </c>
      <c r="L16" s="31"/>
      <c r="M16" s="31">
        <v>75284.646919999999</v>
      </c>
      <c r="N16" s="31">
        <v>130832</v>
      </c>
      <c r="O16" s="31"/>
      <c r="P16" s="31">
        <v>5975</v>
      </c>
      <c r="Q16" s="31">
        <v>85957</v>
      </c>
      <c r="R16" s="32"/>
      <c r="S16" s="33">
        <f t="shared" si="0"/>
        <v>32.661501529927421</v>
      </c>
    </row>
    <row r="17" spans="1:20" ht="13.5" customHeight="1" x14ac:dyDescent="0.55000000000000004">
      <c r="A17" s="28">
        <v>11</v>
      </c>
      <c r="B17" s="29"/>
      <c r="C17" s="28">
        <v>59</v>
      </c>
      <c r="D17" s="30"/>
      <c r="E17" s="63" t="s">
        <v>113</v>
      </c>
      <c r="F17" s="63" t="s">
        <v>23</v>
      </c>
      <c r="G17" s="63" t="s">
        <v>14</v>
      </c>
      <c r="H17" s="66">
        <v>100</v>
      </c>
      <c r="I17" s="67"/>
      <c r="J17" s="31">
        <v>61667.520778171944</v>
      </c>
      <c r="K17" s="31">
        <v>171457.67639494577</v>
      </c>
      <c r="L17" s="31"/>
      <c r="M17" s="31">
        <v>45411.857292759705</v>
      </c>
      <c r="N17" s="31">
        <v>69945.129415879681</v>
      </c>
      <c r="O17" s="31"/>
      <c r="P17" s="31">
        <v>8867</v>
      </c>
      <c r="Q17" s="31">
        <v>52157</v>
      </c>
      <c r="R17" s="32"/>
      <c r="S17" s="33">
        <f t="shared" si="0"/>
        <v>39.297394243993708</v>
      </c>
    </row>
    <row r="18" spans="1:20" ht="13.5" customHeight="1" x14ac:dyDescent="0.55000000000000004">
      <c r="A18" s="28">
        <v>12</v>
      </c>
      <c r="B18" s="29"/>
      <c r="C18" s="28">
        <v>33</v>
      </c>
      <c r="D18" s="30"/>
      <c r="E18" s="63" t="s">
        <v>131</v>
      </c>
      <c r="F18" s="63" t="s">
        <v>26</v>
      </c>
      <c r="G18" s="63" t="s">
        <v>56</v>
      </c>
      <c r="H18" s="67" t="s">
        <v>120</v>
      </c>
      <c r="I18" s="67"/>
      <c r="J18" s="31">
        <v>55506.45392</v>
      </c>
      <c r="K18" s="31">
        <v>76426.5</v>
      </c>
      <c r="L18" s="31"/>
      <c r="M18" s="31">
        <v>145610</v>
      </c>
      <c r="N18" s="31">
        <v>243201.8</v>
      </c>
      <c r="O18" s="31"/>
      <c r="P18" s="31">
        <v>9504</v>
      </c>
      <c r="Q18" s="31">
        <v>13086</v>
      </c>
      <c r="R18" s="32"/>
      <c r="S18" s="33">
        <f t="shared" si="0"/>
        <v>68.375520062871828</v>
      </c>
    </row>
    <row r="19" spans="1:20" ht="13.5" customHeight="1" x14ac:dyDescent="0.55000000000000004">
      <c r="A19" s="28">
        <v>13</v>
      </c>
      <c r="B19" s="29"/>
      <c r="C19" s="28">
        <v>98</v>
      </c>
      <c r="D19" s="30"/>
      <c r="E19" s="63" t="s">
        <v>24</v>
      </c>
      <c r="F19" s="63" t="s">
        <v>13</v>
      </c>
      <c r="G19" s="63" t="s">
        <v>25</v>
      </c>
      <c r="H19" s="66">
        <v>100</v>
      </c>
      <c r="I19" s="67"/>
      <c r="J19" s="31">
        <v>55206.251320000003</v>
      </c>
      <c r="K19" s="31">
        <v>797594</v>
      </c>
      <c r="L19" s="31"/>
      <c r="M19" s="31">
        <v>14690.457329999999</v>
      </c>
      <c r="N19" s="31">
        <v>548414</v>
      </c>
      <c r="O19" s="31"/>
      <c r="P19" s="31">
        <v>20061</v>
      </c>
      <c r="Q19" s="31">
        <v>1354310</v>
      </c>
      <c r="R19" s="32"/>
      <c r="S19" s="33">
        <f t="shared" si="0"/>
        <v>3.6938619044977425</v>
      </c>
    </row>
    <row r="20" spans="1:20" ht="13.5" customHeight="1" x14ac:dyDescent="0.55000000000000004">
      <c r="A20" s="28">
        <v>14</v>
      </c>
      <c r="B20" s="29"/>
      <c r="C20" s="28">
        <v>76</v>
      </c>
      <c r="D20" s="30"/>
      <c r="E20" s="63" t="s">
        <v>132</v>
      </c>
      <c r="F20" s="63" t="s">
        <v>13</v>
      </c>
      <c r="G20" s="63" t="s">
        <v>27</v>
      </c>
      <c r="H20" s="66">
        <v>100</v>
      </c>
      <c r="I20" s="67"/>
      <c r="J20" s="31">
        <v>54933.80373</v>
      </c>
      <c r="K20" s="31">
        <v>371057</v>
      </c>
      <c r="L20" s="31"/>
      <c r="M20" s="31">
        <v>32887.547919999997</v>
      </c>
      <c r="N20" s="31">
        <v>139229</v>
      </c>
      <c r="O20" s="31"/>
      <c r="P20" s="31">
        <v>71462</v>
      </c>
      <c r="Q20" s="31">
        <v>204994</v>
      </c>
      <c r="R20" s="32"/>
      <c r="S20" s="33">
        <f t="shared" si="0"/>
        <v>24.428801347719489</v>
      </c>
    </row>
    <row r="21" spans="1:20" ht="13.5" customHeight="1" x14ac:dyDescent="0.55000000000000004">
      <c r="A21" s="28">
        <v>15</v>
      </c>
      <c r="B21" s="29"/>
      <c r="C21" s="28">
        <v>34</v>
      </c>
      <c r="D21" s="30"/>
      <c r="E21" s="63" t="s">
        <v>73</v>
      </c>
      <c r="F21" s="63" t="s">
        <v>13</v>
      </c>
      <c r="G21" s="63" t="s">
        <v>22</v>
      </c>
      <c r="H21" s="66">
        <v>30</v>
      </c>
      <c r="I21" s="67"/>
      <c r="J21" s="31">
        <v>48899.909581609456</v>
      </c>
      <c r="K21" s="31">
        <v>95345.918842644591</v>
      </c>
      <c r="L21" s="31"/>
      <c r="M21" s="31">
        <v>51827.505697926514</v>
      </c>
      <c r="N21" s="31">
        <v>71266.607371171267</v>
      </c>
      <c r="O21" s="31"/>
      <c r="P21" s="31">
        <v>67503</v>
      </c>
      <c r="Q21" s="31">
        <v>86586</v>
      </c>
      <c r="R21" s="32"/>
      <c r="S21" s="33">
        <f t="shared" si="0"/>
        <v>67.323629711668417</v>
      </c>
    </row>
    <row r="22" spans="1:20" ht="13.35" customHeight="1" x14ac:dyDescent="0.55000000000000004">
      <c r="A22" s="28">
        <v>16</v>
      </c>
      <c r="B22" s="29"/>
      <c r="C22" s="28">
        <v>25</v>
      </c>
      <c r="D22" s="30"/>
      <c r="E22" s="63" t="s">
        <v>79</v>
      </c>
      <c r="F22" s="63" t="s">
        <v>32</v>
      </c>
      <c r="G22" s="63" t="s">
        <v>54</v>
      </c>
      <c r="H22" s="66">
        <v>21.5</v>
      </c>
      <c r="I22" s="67"/>
      <c r="J22" s="31">
        <v>47942.829093263397</v>
      </c>
      <c r="K22" s="31">
        <v>72961.059074438803</v>
      </c>
      <c r="L22" s="31"/>
      <c r="M22" s="31">
        <v>6133.5015224583176</v>
      </c>
      <c r="N22" s="31">
        <v>7210.9814068063479</v>
      </c>
      <c r="O22" s="31"/>
      <c r="P22" s="31">
        <v>21846</v>
      </c>
      <c r="Q22" s="31">
        <v>33246</v>
      </c>
      <c r="R22" s="32"/>
      <c r="S22" s="33">
        <f t="shared" si="0"/>
        <v>72.159370871589175</v>
      </c>
    </row>
    <row r="23" spans="1:20" ht="13.35" customHeight="1" x14ac:dyDescent="0.55000000000000004">
      <c r="A23" s="28">
        <v>17</v>
      </c>
      <c r="B23" s="29"/>
      <c r="C23" s="28">
        <v>54</v>
      </c>
      <c r="D23" s="30"/>
      <c r="E23" s="63" t="s">
        <v>133</v>
      </c>
      <c r="F23" s="63" t="s">
        <v>15</v>
      </c>
      <c r="G23" s="63" t="s">
        <v>16</v>
      </c>
      <c r="H23" s="67" t="s">
        <v>120</v>
      </c>
      <c r="I23" s="67"/>
      <c r="J23" s="31">
        <v>46456.373309200018</v>
      </c>
      <c r="K23" s="31">
        <v>204115.84570000001</v>
      </c>
      <c r="L23" s="31"/>
      <c r="M23" s="31">
        <v>80033.373590000003</v>
      </c>
      <c r="N23" s="31">
        <v>88281.460999999996</v>
      </c>
      <c r="O23" s="31"/>
      <c r="P23" s="31">
        <v>19078</v>
      </c>
      <c r="Q23" s="31">
        <v>83825</v>
      </c>
      <c r="R23" s="32"/>
      <c r="S23" s="33">
        <f t="shared" si="0"/>
        <v>45.392061150203688</v>
      </c>
    </row>
    <row r="24" spans="1:20" ht="13.5" customHeight="1" x14ac:dyDescent="0.55000000000000004">
      <c r="A24" s="28">
        <v>18</v>
      </c>
      <c r="B24" s="29"/>
      <c r="C24" s="28">
        <v>84</v>
      </c>
      <c r="D24" s="30"/>
      <c r="E24" s="63" t="s">
        <v>134</v>
      </c>
      <c r="F24" s="63" t="s">
        <v>13</v>
      </c>
      <c r="G24" s="63" t="s">
        <v>27</v>
      </c>
      <c r="H24" s="66">
        <v>100</v>
      </c>
      <c r="I24" s="67"/>
      <c r="J24" s="31">
        <v>42987</v>
      </c>
      <c r="K24" s="31">
        <v>151430</v>
      </c>
      <c r="L24" s="31"/>
      <c r="M24" s="31">
        <v>785.72531839999999</v>
      </c>
      <c r="N24" s="31">
        <v>18187</v>
      </c>
      <c r="O24" s="31"/>
      <c r="P24" s="31">
        <v>2231</v>
      </c>
      <c r="Q24" s="31">
        <v>30000</v>
      </c>
      <c r="R24" s="32"/>
      <c r="S24" s="33">
        <f t="shared" si="0"/>
        <v>13.381432782788231</v>
      </c>
    </row>
    <row r="25" spans="1:20" ht="13.5" customHeight="1" x14ac:dyDescent="0.55000000000000004">
      <c r="A25" s="28">
        <v>19</v>
      </c>
      <c r="B25" s="29"/>
      <c r="C25" s="28">
        <v>27</v>
      </c>
      <c r="D25" s="30"/>
      <c r="E25" s="63" t="s">
        <v>74</v>
      </c>
      <c r="F25" s="63" t="s">
        <v>26</v>
      </c>
      <c r="G25" s="63" t="s">
        <v>55</v>
      </c>
      <c r="H25" s="62" t="s">
        <v>120</v>
      </c>
      <c r="I25" s="62"/>
      <c r="J25" s="31">
        <v>40818.152576034889</v>
      </c>
      <c r="K25" s="31">
        <v>59572</v>
      </c>
      <c r="L25" s="31"/>
      <c r="M25" s="31">
        <v>52975</v>
      </c>
      <c r="N25" s="31">
        <v>67379</v>
      </c>
      <c r="O25" s="31"/>
      <c r="P25" s="31">
        <v>68519</v>
      </c>
      <c r="Q25" s="31">
        <v>100000</v>
      </c>
      <c r="R25" s="32"/>
      <c r="S25" s="33">
        <f t="shared" si="0"/>
        <v>71.886814258216518</v>
      </c>
    </row>
    <row r="26" spans="1:20" ht="13.5" customHeight="1" x14ac:dyDescent="0.55000000000000004">
      <c r="A26" s="28">
        <v>20</v>
      </c>
      <c r="B26" s="29"/>
      <c r="C26" s="28">
        <v>72</v>
      </c>
      <c r="D26" s="30"/>
      <c r="E26" s="63" t="s">
        <v>111</v>
      </c>
      <c r="F26" s="63" t="s">
        <v>15</v>
      </c>
      <c r="G26" s="63" t="s">
        <v>53</v>
      </c>
      <c r="H26" s="62" t="s">
        <v>120</v>
      </c>
      <c r="I26" s="62"/>
      <c r="J26" s="31">
        <v>39307.978999999999</v>
      </c>
      <c r="K26" s="31">
        <v>122493.552</v>
      </c>
      <c r="L26" s="31"/>
      <c r="M26" s="31">
        <v>19933.412</v>
      </c>
      <c r="N26" s="31">
        <v>64120.86</v>
      </c>
      <c r="O26" s="31"/>
      <c r="P26" s="31">
        <v>32388</v>
      </c>
      <c r="Q26" s="31">
        <v>107826</v>
      </c>
      <c r="R26" s="32"/>
      <c r="S26" s="33">
        <f t="shared" si="0"/>
        <v>31.071455812066489</v>
      </c>
    </row>
    <row r="27" spans="1:20" ht="13.5" customHeight="1" x14ac:dyDescent="0.55000000000000004">
      <c r="A27" s="28">
        <v>21</v>
      </c>
      <c r="B27" s="29"/>
      <c r="C27" s="28">
        <v>8</v>
      </c>
      <c r="D27" s="30"/>
      <c r="E27" s="63" t="s">
        <v>66</v>
      </c>
      <c r="F27" s="63" t="s">
        <v>13</v>
      </c>
      <c r="G27" s="63" t="s">
        <v>67</v>
      </c>
      <c r="H27" s="62" t="s">
        <v>120</v>
      </c>
      <c r="I27" s="62"/>
      <c r="J27" s="31">
        <v>37468.803541724075</v>
      </c>
      <c r="K27" s="31">
        <v>39236.00706907417</v>
      </c>
      <c r="L27" s="31"/>
      <c r="M27" s="31">
        <v>4756.2552115181506</v>
      </c>
      <c r="N27" s="31">
        <v>5340.9389071099013</v>
      </c>
      <c r="O27" s="31"/>
      <c r="P27" s="31">
        <v>481</v>
      </c>
      <c r="Q27" s="31">
        <v>580</v>
      </c>
      <c r="R27" s="32"/>
      <c r="S27" s="33">
        <f t="shared" si="0"/>
        <v>89.159930436669512</v>
      </c>
      <c r="T27" s="35"/>
    </row>
    <row r="28" spans="1:20" ht="13.5" customHeight="1" x14ac:dyDescent="0.55000000000000004">
      <c r="A28" s="28">
        <v>22</v>
      </c>
      <c r="B28" s="29"/>
      <c r="C28" s="28">
        <v>63</v>
      </c>
      <c r="D28" s="30"/>
      <c r="E28" s="63" t="s">
        <v>164</v>
      </c>
      <c r="F28" s="63" t="s">
        <v>13</v>
      </c>
      <c r="G28" s="63" t="s">
        <v>57</v>
      </c>
      <c r="H28" s="62" t="s">
        <v>120</v>
      </c>
      <c r="I28" s="62"/>
      <c r="J28" s="31">
        <v>36798</v>
      </c>
      <c r="K28" s="31">
        <v>99153</v>
      </c>
      <c r="L28" s="31"/>
      <c r="M28" s="31">
        <v>38971</v>
      </c>
      <c r="N28" s="31">
        <v>79891</v>
      </c>
      <c r="O28" s="31"/>
      <c r="P28" s="31">
        <v>25880</v>
      </c>
      <c r="Q28" s="31">
        <v>142465</v>
      </c>
      <c r="R28" s="32"/>
      <c r="S28" s="33">
        <f t="shared" si="0"/>
        <v>34.686139957766407</v>
      </c>
    </row>
    <row r="29" spans="1:20" ht="13.5" customHeight="1" x14ac:dyDescent="0.55000000000000004">
      <c r="A29" s="28">
        <v>23</v>
      </c>
      <c r="B29" s="29"/>
      <c r="C29" s="28">
        <v>65</v>
      </c>
      <c r="D29" s="30"/>
      <c r="E29" s="63" t="s">
        <v>135</v>
      </c>
      <c r="F29" s="63" t="s">
        <v>13</v>
      </c>
      <c r="G29" s="63" t="s">
        <v>33</v>
      </c>
      <c r="H29" s="62" t="s">
        <v>120</v>
      </c>
      <c r="I29" s="62"/>
      <c r="J29" s="31">
        <v>36330.383319176915</v>
      </c>
      <c r="K29" s="31">
        <v>109122.39526536426</v>
      </c>
      <c r="L29" s="31"/>
      <c r="M29" s="31">
        <v>9803.9079437433993</v>
      </c>
      <c r="N29" s="31">
        <v>26702.707348935459</v>
      </c>
      <c r="O29" s="31"/>
      <c r="P29" s="31">
        <v>30755</v>
      </c>
      <c r="Q29" s="31">
        <v>104000</v>
      </c>
      <c r="R29" s="32"/>
      <c r="S29" s="33">
        <f t="shared" si="0"/>
        <v>33.19346367939049</v>
      </c>
    </row>
    <row r="30" spans="1:20" ht="13.5" customHeight="1" x14ac:dyDescent="0.55000000000000004">
      <c r="A30" s="28">
        <v>24</v>
      </c>
      <c r="B30" s="29"/>
      <c r="C30" s="28">
        <v>18</v>
      </c>
      <c r="D30" s="30"/>
      <c r="E30" s="63" t="s">
        <v>77</v>
      </c>
      <c r="F30" s="63" t="s">
        <v>28</v>
      </c>
      <c r="G30" s="63" t="s">
        <v>57</v>
      </c>
      <c r="H30" s="62" t="s">
        <v>120</v>
      </c>
      <c r="I30" s="62"/>
      <c r="J30" s="31">
        <v>36025.127582034394</v>
      </c>
      <c r="K30" s="31">
        <v>44320.500230005608</v>
      </c>
      <c r="L30" s="31"/>
      <c r="M30" s="31">
        <v>37974.466454399648</v>
      </c>
      <c r="N30" s="31">
        <v>52005.615771470744</v>
      </c>
      <c r="O30" s="31"/>
      <c r="P30" s="31">
        <v>70114</v>
      </c>
      <c r="Q30" s="31">
        <v>86259</v>
      </c>
      <c r="R30" s="32"/>
      <c r="S30" s="33">
        <f t="shared" si="0"/>
        <v>78.528753988254707</v>
      </c>
    </row>
    <row r="31" spans="1:20" ht="13.5" customHeight="1" x14ac:dyDescent="0.55000000000000004">
      <c r="A31" s="28">
        <v>25</v>
      </c>
      <c r="B31" s="29"/>
      <c r="C31" s="28">
        <v>70</v>
      </c>
      <c r="D31" s="30"/>
      <c r="E31" s="63" t="s">
        <v>136</v>
      </c>
      <c r="F31" s="63" t="s">
        <v>108</v>
      </c>
      <c r="G31" s="63" t="s">
        <v>121</v>
      </c>
      <c r="H31" s="62" t="s">
        <v>120</v>
      </c>
      <c r="I31" s="62"/>
      <c r="J31" s="31">
        <v>35959.459498438984</v>
      </c>
      <c r="K31" s="31">
        <v>110519.65974390299</v>
      </c>
      <c r="L31" s="31"/>
      <c r="M31" s="31">
        <v>22341.680408654473</v>
      </c>
      <c r="N31" s="31">
        <v>70517.830957292113</v>
      </c>
      <c r="O31" s="31"/>
      <c r="P31" s="31">
        <v>42545</v>
      </c>
      <c r="Q31" s="31">
        <v>130760</v>
      </c>
      <c r="R31" s="32"/>
      <c r="S31" s="33">
        <f t="shared" si="0"/>
        <v>32.251910211609584</v>
      </c>
    </row>
    <row r="32" spans="1:20" ht="13.5" customHeight="1" x14ac:dyDescent="0.55000000000000004">
      <c r="A32" s="28">
        <v>26</v>
      </c>
      <c r="B32" s="29"/>
      <c r="C32" s="28">
        <v>24</v>
      </c>
      <c r="D32" s="30"/>
      <c r="E32" s="63" t="s">
        <v>95</v>
      </c>
      <c r="F32" s="63" t="s">
        <v>41</v>
      </c>
      <c r="G32" s="63" t="s">
        <v>18</v>
      </c>
      <c r="H32" s="66">
        <v>100</v>
      </c>
      <c r="I32" s="62"/>
      <c r="J32" s="31">
        <v>35737.587094447081</v>
      </c>
      <c r="K32" s="31">
        <v>49671.718000000001</v>
      </c>
      <c r="L32" s="31"/>
      <c r="M32" s="31">
        <v>15326.966</v>
      </c>
      <c r="N32" s="31">
        <v>20023.11</v>
      </c>
      <c r="O32" s="31"/>
      <c r="P32" s="31">
        <v>83232</v>
      </c>
      <c r="Q32" s="31">
        <v>115652</v>
      </c>
      <c r="R32" s="32"/>
      <c r="S32" s="33">
        <f t="shared" si="0"/>
        <v>73.487187872071743</v>
      </c>
    </row>
    <row r="33" spans="1:20" ht="13.5" customHeight="1" x14ac:dyDescent="0.55000000000000004">
      <c r="A33" s="28">
        <v>27</v>
      </c>
      <c r="B33" s="29"/>
      <c r="C33" s="28">
        <v>80</v>
      </c>
      <c r="D33" s="30"/>
      <c r="E33" s="63" t="s">
        <v>68</v>
      </c>
      <c r="F33" s="63" t="s">
        <v>13</v>
      </c>
      <c r="G33" s="63" t="s">
        <v>14</v>
      </c>
      <c r="H33" s="66">
        <v>100</v>
      </c>
      <c r="I33" s="62"/>
      <c r="J33" s="31">
        <v>34929</v>
      </c>
      <c r="K33" s="31">
        <v>83627</v>
      </c>
      <c r="L33" s="31"/>
      <c r="M33" s="31">
        <v>14054</v>
      </c>
      <c r="N33" s="31">
        <v>66811</v>
      </c>
      <c r="O33" s="31"/>
      <c r="P33" s="31">
        <v>2827</v>
      </c>
      <c r="Q33" s="31">
        <v>122340</v>
      </c>
      <c r="R33" s="32"/>
      <c r="S33" s="33">
        <f t="shared" si="0"/>
        <v>21.704614142280001</v>
      </c>
    </row>
    <row r="34" spans="1:20" ht="13.5" customHeight="1" x14ac:dyDescent="0.55000000000000004">
      <c r="A34" s="28">
        <v>28</v>
      </c>
      <c r="B34" s="29"/>
      <c r="C34" s="28">
        <v>62</v>
      </c>
      <c r="D34" s="30"/>
      <c r="E34" s="63" t="s">
        <v>137</v>
      </c>
      <c r="F34" s="63" t="s">
        <v>62</v>
      </c>
      <c r="G34" s="63" t="s">
        <v>14</v>
      </c>
      <c r="H34" s="66">
        <v>51.38</v>
      </c>
      <c r="I34" s="62"/>
      <c r="J34" s="31">
        <v>31405.462593720542</v>
      </c>
      <c r="K34" s="31">
        <v>100138.73768935532</v>
      </c>
      <c r="L34" s="31"/>
      <c r="M34" s="31">
        <v>39998.384404114382</v>
      </c>
      <c r="N34" s="31">
        <v>87595.14300857966</v>
      </c>
      <c r="O34" s="31"/>
      <c r="P34" s="31">
        <v>9487</v>
      </c>
      <c r="Q34" s="31">
        <v>30251</v>
      </c>
      <c r="R34" s="32"/>
      <c r="S34" s="33">
        <f t="shared" si="0"/>
        <v>36.128562146453788</v>
      </c>
    </row>
    <row r="35" spans="1:20" ht="13.5" customHeight="1" x14ac:dyDescent="0.55000000000000004">
      <c r="A35" s="28">
        <v>29</v>
      </c>
      <c r="B35" s="29"/>
      <c r="C35" s="28">
        <v>75</v>
      </c>
      <c r="D35" s="30"/>
      <c r="E35" s="63" t="s">
        <v>65</v>
      </c>
      <c r="F35" s="63" t="s">
        <v>13</v>
      </c>
      <c r="G35" s="63" t="s">
        <v>40</v>
      </c>
      <c r="H35" s="66" t="s">
        <v>120</v>
      </c>
      <c r="I35" s="62"/>
      <c r="J35" s="31">
        <v>30669.187810825519</v>
      </c>
      <c r="K35" s="31">
        <v>107770.24454064718</v>
      </c>
      <c r="L35" s="31"/>
      <c r="M35" s="31">
        <v>15334.16686684498</v>
      </c>
      <c r="N35" s="31">
        <v>50310.266551781649</v>
      </c>
      <c r="O35" s="31"/>
      <c r="P35" s="31">
        <v>37561</v>
      </c>
      <c r="Q35" s="31">
        <v>131988</v>
      </c>
      <c r="R35" s="32"/>
      <c r="S35" s="33">
        <f t="shared" si="0"/>
        <v>29.131675622540154</v>
      </c>
    </row>
    <row r="36" spans="1:20" ht="13.5" customHeight="1" x14ac:dyDescent="0.55000000000000004">
      <c r="A36" s="28">
        <v>30</v>
      </c>
      <c r="B36" s="29"/>
      <c r="C36" s="28">
        <v>87</v>
      </c>
      <c r="D36" s="30"/>
      <c r="E36" s="63" t="s">
        <v>138</v>
      </c>
      <c r="F36" s="63" t="s">
        <v>13</v>
      </c>
      <c r="G36" s="63" t="s">
        <v>27</v>
      </c>
      <c r="H36" s="66">
        <v>100</v>
      </c>
      <c r="I36" s="62"/>
      <c r="J36" s="31">
        <v>28801.263739999999</v>
      </c>
      <c r="K36" s="31">
        <v>213009</v>
      </c>
      <c r="L36" s="31"/>
      <c r="M36" s="31">
        <v>15519.849190000001</v>
      </c>
      <c r="N36" s="31">
        <v>99830</v>
      </c>
      <c r="O36" s="31"/>
      <c r="P36" s="31">
        <v>10745</v>
      </c>
      <c r="Q36" s="31">
        <v>182299</v>
      </c>
      <c r="R36" s="32"/>
      <c r="S36" s="33">
        <f t="shared" si="0"/>
        <v>11.653863166065564</v>
      </c>
    </row>
    <row r="37" spans="1:20" ht="13.5" customHeight="1" x14ac:dyDescent="0.55000000000000004">
      <c r="A37" s="28">
        <v>31</v>
      </c>
      <c r="B37" s="29"/>
      <c r="C37" s="28">
        <v>83</v>
      </c>
      <c r="D37" s="30"/>
      <c r="E37" s="63" t="s">
        <v>34</v>
      </c>
      <c r="F37" s="63" t="s">
        <v>13</v>
      </c>
      <c r="G37" s="63" t="s">
        <v>33</v>
      </c>
      <c r="H37" s="66">
        <v>100</v>
      </c>
      <c r="I37" s="62"/>
      <c r="J37" s="31">
        <v>28648.664046405313</v>
      </c>
      <c r="K37" s="31">
        <v>183857.88283968545</v>
      </c>
      <c r="L37" s="31"/>
      <c r="M37" s="31">
        <v>14157.507079930141</v>
      </c>
      <c r="N37" s="31">
        <v>114779.3193062427</v>
      </c>
      <c r="O37" s="31"/>
      <c r="P37" s="31">
        <v>25992</v>
      </c>
      <c r="Q37" s="31">
        <v>166811</v>
      </c>
      <c r="R37" s="32"/>
      <c r="S37" s="33">
        <f t="shared" si="0"/>
        <v>14.499404245868371</v>
      </c>
    </row>
    <row r="38" spans="1:20" ht="13.5" customHeight="1" x14ac:dyDescent="0.55000000000000004">
      <c r="A38" s="28">
        <v>32</v>
      </c>
      <c r="B38" s="29"/>
      <c r="C38" s="28">
        <v>1</v>
      </c>
      <c r="D38" s="30"/>
      <c r="E38" s="63" t="s">
        <v>139</v>
      </c>
      <c r="F38" s="63" t="s">
        <v>11</v>
      </c>
      <c r="G38" s="63" t="s">
        <v>55</v>
      </c>
      <c r="H38" s="66" t="s">
        <v>120</v>
      </c>
      <c r="I38" s="62"/>
      <c r="J38" s="31">
        <v>28395.507216893071</v>
      </c>
      <c r="K38" s="31">
        <v>28682.330522114211</v>
      </c>
      <c r="L38" s="31"/>
      <c r="M38" s="31">
        <v>9956.6395816779022</v>
      </c>
      <c r="N38" s="31">
        <v>10057.211698664547</v>
      </c>
      <c r="O38" s="31"/>
      <c r="P38" s="31">
        <v>104514</v>
      </c>
      <c r="Q38" s="31">
        <v>105570</v>
      </c>
      <c r="R38" s="32"/>
      <c r="S38" s="33">
        <f t="shared" si="0"/>
        <v>98.999905276120117</v>
      </c>
    </row>
    <row r="39" spans="1:20" ht="13.5" customHeight="1" x14ac:dyDescent="0.55000000000000004">
      <c r="A39" s="28">
        <v>33</v>
      </c>
      <c r="B39" s="29"/>
      <c r="C39" s="28">
        <v>52</v>
      </c>
      <c r="D39" s="30"/>
      <c r="E39" s="63" t="s">
        <v>140</v>
      </c>
      <c r="F39" s="63" t="s">
        <v>11</v>
      </c>
      <c r="G39" s="63" t="s">
        <v>121</v>
      </c>
      <c r="H39" s="66" t="s">
        <v>120</v>
      </c>
      <c r="I39" s="62"/>
      <c r="J39" s="31">
        <v>27907.731860146083</v>
      </c>
      <c r="K39" s="31">
        <v>86136</v>
      </c>
      <c r="L39" s="31"/>
      <c r="M39" s="31">
        <v>25252</v>
      </c>
      <c r="N39" s="31">
        <v>34217</v>
      </c>
      <c r="O39" s="31"/>
      <c r="P39" s="31">
        <v>140290</v>
      </c>
      <c r="Q39" s="31">
        <v>433000</v>
      </c>
      <c r="R39" s="32"/>
      <c r="S39" s="33">
        <f t="shared" ref="S39:S70" si="1">+AVERAGE(J39/K39,M39/N39,P39/Q39)*100</f>
        <v>46.199575272799983</v>
      </c>
    </row>
    <row r="40" spans="1:20" ht="13.5" customHeight="1" x14ac:dyDescent="0.55000000000000004">
      <c r="A40" s="28">
        <v>34</v>
      </c>
      <c r="B40" s="29"/>
      <c r="C40" s="28">
        <v>51</v>
      </c>
      <c r="D40" s="30"/>
      <c r="E40" s="63" t="s">
        <v>141</v>
      </c>
      <c r="F40" s="63" t="s">
        <v>41</v>
      </c>
      <c r="G40" s="63" t="s">
        <v>31</v>
      </c>
      <c r="H40" s="66">
        <v>60</v>
      </c>
      <c r="I40" s="62"/>
      <c r="J40" s="31">
        <v>26939.064397549359</v>
      </c>
      <c r="K40" s="31">
        <v>49816.200136147039</v>
      </c>
      <c r="L40" s="31"/>
      <c r="M40" s="31">
        <v>5926.2652144315862</v>
      </c>
      <c r="N40" s="31">
        <v>16120.615656909464</v>
      </c>
      <c r="O40" s="31"/>
      <c r="P40" s="31">
        <v>21720</v>
      </c>
      <c r="Q40" s="31">
        <v>40000</v>
      </c>
      <c r="R40" s="32"/>
      <c r="S40" s="33">
        <f t="shared" si="1"/>
        <v>48.37964774016735</v>
      </c>
    </row>
    <row r="41" spans="1:20" ht="13.5" customHeight="1" x14ac:dyDescent="0.55000000000000004">
      <c r="A41" s="28">
        <v>35</v>
      </c>
      <c r="B41" s="29"/>
      <c r="C41" s="28">
        <v>39</v>
      </c>
      <c r="D41" s="30"/>
      <c r="E41" s="63" t="s">
        <v>80</v>
      </c>
      <c r="F41" s="63" t="s">
        <v>29</v>
      </c>
      <c r="G41" s="63" t="s">
        <v>55</v>
      </c>
      <c r="H41" s="66" t="s">
        <v>120</v>
      </c>
      <c r="I41" s="62"/>
      <c r="J41" s="31">
        <v>26791.48533910586</v>
      </c>
      <c r="K41" s="31">
        <v>40735.363073390785</v>
      </c>
      <c r="L41" s="31"/>
      <c r="M41" s="31">
        <v>55659.361853836221</v>
      </c>
      <c r="N41" s="31">
        <v>77405.413433334572</v>
      </c>
      <c r="O41" s="31"/>
      <c r="P41" s="31">
        <v>120807</v>
      </c>
      <c r="Q41" s="31">
        <v>278156</v>
      </c>
      <c r="R41" s="32"/>
      <c r="S41" s="33">
        <f t="shared" si="1"/>
        <v>60.369091607695182</v>
      </c>
    </row>
    <row r="42" spans="1:20" ht="13.5" customHeight="1" x14ac:dyDescent="0.55000000000000004">
      <c r="A42" s="28">
        <v>36</v>
      </c>
      <c r="B42" s="29"/>
      <c r="C42" s="28">
        <v>64</v>
      </c>
      <c r="D42" s="30"/>
      <c r="E42" s="63" t="s">
        <v>39</v>
      </c>
      <c r="F42" s="63" t="s">
        <v>13</v>
      </c>
      <c r="G42" s="63" t="s">
        <v>60</v>
      </c>
      <c r="H42" s="66">
        <v>100</v>
      </c>
      <c r="I42" s="62"/>
      <c r="J42" s="31">
        <v>26637.512109999996</v>
      </c>
      <c r="K42" s="31">
        <v>80880</v>
      </c>
      <c r="L42" s="31"/>
      <c r="M42" s="31">
        <v>36680.837440000003</v>
      </c>
      <c r="N42" s="31">
        <v>61519</v>
      </c>
      <c r="O42" s="31"/>
      <c r="P42" s="31">
        <v>20658</v>
      </c>
      <c r="Q42" s="31">
        <v>223575</v>
      </c>
      <c r="R42" s="32"/>
      <c r="S42" s="33">
        <f t="shared" si="1"/>
        <v>33.933226382409607</v>
      </c>
      <c r="T42" s="35"/>
    </row>
    <row r="43" spans="1:20" ht="13.5" customHeight="1" x14ac:dyDescent="0.55000000000000004">
      <c r="A43" s="28">
        <v>37</v>
      </c>
      <c r="B43" s="29"/>
      <c r="C43" s="28">
        <v>93</v>
      </c>
      <c r="D43" s="30"/>
      <c r="E43" s="63" t="s">
        <v>75</v>
      </c>
      <c r="F43" s="63" t="s">
        <v>13</v>
      </c>
      <c r="G43" s="63" t="s">
        <v>27</v>
      </c>
      <c r="H43" s="66">
        <v>100</v>
      </c>
      <c r="I43" s="62"/>
      <c r="J43" s="31">
        <v>26473</v>
      </c>
      <c r="K43" s="31">
        <v>447820</v>
      </c>
      <c r="L43" s="31"/>
      <c r="M43" s="31">
        <v>16658.061979999999</v>
      </c>
      <c r="N43" s="31">
        <v>307100</v>
      </c>
      <c r="O43" s="31"/>
      <c r="P43" s="31">
        <v>32311</v>
      </c>
      <c r="Q43" s="31">
        <v>361249</v>
      </c>
      <c r="R43" s="32"/>
      <c r="S43" s="33">
        <f t="shared" si="1"/>
        <v>6.7600283697439938</v>
      </c>
    </row>
    <row r="44" spans="1:20" ht="13.5" customHeight="1" x14ac:dyDescent="0.55000000000000004">
      <c r="A44" s="28">
        <v>38</v>
      </c>
      <c r="B44" s="29"/>
      <c r="C44" s="28">
        <v>47</v>
      </c>
      <c r="D44" s="30"/>
      <c r="E44" s="63" t="s">
        <v>165</v>
      </c>
      <c r="F44" s="63" t="s">
        <v>13</v>
      </c>
      <c r="G44" s="63" t="s">
        <v>59</v>
      </c>
      <c r="H44" s="66" t="s">
        <v>120</v>
      </c>
      <c r="I44" s="62"/>
      <c r="J44" s="31">
        <v>26282.571170233168</v>
      </c>
      <c r="K44" s="31">
        <v>39744.887251006934</v>
      </c>
      <c r="L44" s="31"/>
      <c r="M44" s="31">
        <v>20449.441325254324</v>
      </c>
      <c r="N44" s="31">
        <v>39743.903218633612</v>
      </c>
      <c r="O44" s="31"/>
      <c r="P44" s="31">
        <v>45987</v>
      </c>
      <c r="Q44" s="31">
        <v>122733</v>
      </c>
      <c r="R44" s="32"/>
      <c r="S44" s="33">
        <f t="shared" si="1"/>
        <v>51.683449662703538</v>
      </c>
    </row>
    <row r="45" spans="1:20" ht="13.5" customHeight="1" x14ac:dyDescent="0.55000000000000004">
      <c r="A45" s="28">
        <v>39</v>
      </c>
      <c r="B45" s="29"/>
      <c r="C45" s="28">
        <v>57</v>
      </c>
      <c r="D45" s="30"/>
      <c r="E45" s="63" t="s">
        <v>166</v>
      </c>
      <c r="F45" s="63" t="s">
        <v>13</v>
      </c>
      <c r="G45" s="63" t="s">
        <v>14</v>
      </c>
      <c r="H45" s="66">
        <v>24</v>
      </c>
      <c r="I45" s="62"/>
      <c r="J45" s="31">
        <v>25385.648135463187</v>
      </c>
      <c r="K45" s="31">
        <v>54334.702852289221</v>
      </c>
      <c r="L45" s="31"/>
      <c r="M45" s="31">
        <v>11815.414975818556</v>
      </c>
      <c r="N45" s="31">
        <v>41560.495302684976</v>
      </c>
      <c r="O45" s="31"/>
      <c r="P45" s="31">
        <v>28704</v>
      </c>
      <c r="Q45" s="31">
        <v>55690</v>
      </c>
      <c r="R45" s="32"/>
      <c r="S45" s="33">
        <f t="shared" si="1"/>
        <v>42.230926241806372</v>
      </c>
    </row>
    <row r="46" spans="1:20" ht="13.5" customHeight="1" x14ac:dyDescent="0.55000000000000004">
      <c r="A46" s="28">
        <v>40</v>
      </c>
      <c r="B46" s="29"/>
      <c r="C46" s="28">
        <v>53</v>
      </c>
      <c r="D46" s="30"/>
      <c r="E46" s="63" t="s">
        <v>86</v>
      </c>
      <c r="F46" s="63" t="s">
        <v>30</v>
      </c>
      <c r="G46" s="63" t="s">
        <v>31</v>
      </c>
      <c r="H46" s="66" t="s">
        <v>120</v>
      </c>
      <c r="I46" s="62"/>
      <c r="J46" s="31">
        <v>24813.066454552027</v>
      </c>
      <c r="K46" s="31">
        <v>86481.114566008619</v>
      </c>
      <c r="L46" s="31"/>
      <c r="M46" s="31">
        <v>27091.056095165339</v>
      </c>
      <c r="N46" s="31">
        <v>47431.004256247958</v>
      </c>
      <c r="O46" s="31"/>
      <c r="P46" s="31">
        <v>92720</v>
      </c>
      <c r="Q46" s="31">
        <v>178468</v>
      </c>
      <c r="R46" s="32"/>
      <c r="S46" s="33">
        <f t="shared" si="1"/>
        <v>45.920649458580051</v>
      </c>
    </row>
    <row r="47" spans="1:20" ht="13.5" customHeight="1" x14ac:dyDescent="0.55000000000000004">
      <c r="A47" s="28">
        <v>41</v>
      </c>
      <c r="B47" s="29"/>
      <c r="C47" s="28">
        <v>31</v>
      </c>
      <c r="D47" s="30"/>
      <c r="E47" s="63" t="s">
        <v>89</v>
      </c>
      <c r="F47" s="63" t="s">
        <v>26</v>
      </c>
      <c r="G47" s="63" t="s">
        <v>55</v>
      </c>
      <c r="H47" s="66">
        <v>52</v>
      </c>
      <c r="I47" s="62"/>
      <c r="J47" s="31">
        <v>24419.744567497219</v>
      </c>
      <c r="K47" s="31">
        <v>33171.26301892328</v>
      </c>
      <c r="L47" s="31"/>
      <c r="M47" s="31">
        <v>21195.205838323353</v>
      </c>
      <c r="N47" s="31">
        <v>42034.799401197604</v>
      </c>
      <c r="O47" s="31"/>
      <c r="P47" s="31">
        <v>79378</v>
      </c>
      <c r="Q47" s="31">
        <v>91262</v>
      </c>
      <c r="R47" s="32"/>
      <c r="S47" s="33">
        <f t="shared" si="1"/>
        <v>70.339438906466938</v>
      </c>
    </row>
    <row r="48" spans="1:20" ht="13.5" customHeight="1" x14ac:dyDescent="0.55000000000000004">
      <c r="A48" s="28">
        <v>42</v>
      </c>
      <c r="B48" s="29"/>
      <c r="C48" s="28">
        <v>43</v>
      </c>
      <c r="D48" s="30"/>
      <c r="E48" s="63" t="s">
        <v>76</v>
      </c>
      <c r="F48" s="63" t="s">
        <v>11</v>
      </c>
      <c r="G48" s="63" t="s">
        <v>27</v>
      </c>
      <c r="H48" s="66" t="s">
        <v>120</v>
      </c>
      <c r="I48" s="62"/>
      <c r="J48" s="31">
        <v>23342.982327239471</v>
      </c>
      <c r="K48" s="31">
        <v>57006.441368182452</v>
      </c>
      <c r="L48" s="31"/>
      <c r="M48" s="31">
        <v>2457.6091266034864</v>
      </c>
      <c r="N48" s="31">
        <v>4576.3726355369672</v>
      </c>
      <c r="O48" s="31"/>
      <c r="P48" s="31">
        <v>4853</v>
      </c>
      <c r="Q48" s="31">
        <v>6992</v>
      </c>
      <c r="R48" s="32"/>
      <c r="S48" s="33">
        <f t="shared" si="1"/>
        <v>54.685995991331652</v>
      </c>
    </row>
    <row r="49" spans="1:20" ht="13.5" customHeight="1" x14ac:dyDescent="0.55000000000000004">
      <c r="A49" s="28">
        <v>43</v>
      </c>
      <c r="B49" s="29"/>
      <c r="C49" s="28">
        <v>28</v>
      </c>
      <c r="D49" s="30"/>
      <c r="E49" s="63" t="s">
        <v>81</v>
      </c>
      <c r="F49" s="63" t="s">
        <v>30</v>
      </c>
      <c r="G49" s="63" t="s">
        <v>35</v>
      </c>
      <c r="H49" s="66" t="s">
        <v>120</v>
      </c>
      <c r="I49" s="62"/>
      <c r="J49" s="31">
        <v>23144</v>
      </c>
      <c r="K49" s="31">
        <v>27299</v>
      </c>
      <c r="L49" s="31"/>
      <c r="M49" s="31">
        <v>11455</v>
      </c>
      <c r="N49" s="31">
        <v>16200</v>
      </c>
      <c r="O49" s="31"/>
      <c r="P49" s="31">
        <v>26712</v>
      </c>
      <c r="Q49" s="31">
        <v>44660</v>
      </c>
      <c r="R49" s="32"/>
      <c r="S49" s="33">
        <f t="shared" si="1"/>
        <v>71.767150342535345</v>
      </c>
    </row>
    <row r="50" spans="1:20" ht="13.5" customHeight="1" x14ac:dyDescent="0.55000000000000004">
      <c r="A50" s="28">
        <v>44</v>
      </c>
      <c r="B50" s="29"/>
      <c r="C50" s="28">
        <v>69</v>
      </c>
      <c r="D50" s="30"/>
      <c r="E50" s="63" t="s">
        <v>162</v>
      </c>
      <c r="F50" s="63" t="s">
        <v>13</v>
      </c>
      <c r="G50" s="63" t="s">
        <v>40</v>
      </c>
      <c r="H50" s="66" t="s">
        <v>120</v>
      </c>
      <c r="I50" s="62"/>
      <c r="J50" s="31">
        <v>23071.331587728488</v>
      </c>
      <c r="K50" s="31">
        <v>82794.750253445483</v>
      </c>
      <c r="L50" s="31"/>
      <c r="M50" s="31">
        <v>23491.353049085552</v>
      </c>
      <c r="N50" s="31">
        <v>56852.002612707773</v>
      </c>
      <c r="O50" s="31"/>
      <c r="P50" s="31">
        <v>55292</v>
      </c>
      <c r="Q50" s="31">
        <v>198423</v>
      </c>
      <c r="R50" s="32"/>
      <c r="S50" s="33">
        <f t="shared" si="1"/>
        <v>32.350533567706577</v>
      </c>
    </row>
    <row r="51" spans="1:20" ht="13.5" customHeight="1" x14ac:dyDescent="0.55000000000000004">
      <c r="A51" s="28">
        <v>45</v>
      </c>
      <c r="B51" s="29"/>
      <c r="C51" s="28">
        <v>13</v>
      </c>
      <c r="D51" s="30"/>
      <c r="E51" s="63" t="s">
        <v>82</v>
      </c>
      <c r="F51" s="63" t="s">
        <v>15</v>
      </c>
      <c r="G51" s="63" t="s">
        <v>18</v>
      </c>
      <c r="H51" s="66" t="s">
        <v>120</v>
      </c>
      <c r="I51" s="62"/>
      <c r="J51" s="31">
        <v>22751.954283136245</v>
      </c>
      <c r="K51" s="31">
        <v>27966.838894803175</v>
      </c>
      <c r="L51" s="31"/>
      <c r="M51" s="31">
        <v>12552.078474973216</v>
      </c>
      <c r="N51" s="31">
        <v>14437.049885392531</v>
      </c>
      <c r="O51" s="31"/>
      <c r="P51" s="31">
        <v>10155</v>
      </c>
      <c r="Q51" s="31">
        <v>13265</v>
      </c>
      <c r="R51" s="32"/>
      <c r="S51" s="33">
        <f t="shared" si="1"/>
        <v>81.617228619803612</v>
      </c>
    </row>
    <row r="52" spans="1:20" ht="14.5" customHeight="1" x14ac:dyDescent="0.55000000000000004">
      <c r="A52" s="28">
        <v>46</v>
      </c>
      <c r="B52" s="29"/>
      <c r="C52" s="28">
        <v>48</v>
      </c>
      <c r="D52" s="30"/>
      <c r="E52" s="63" t="s">
        <v>142</v>
      </c>
      <c r="F52" s="63" t="s">
        <v>21</v>
      </c>
      <c r="G52" s="63" t="s">
        <v>53</v>
      </c>
      <c r="H52" s="66">
        <v>70</v>
      </c>
      <c r="I52" s="62"/>
      <c r="J52" s="31">
        <v>22745.498756910787</v>
      </c>
      <c r="K52" s="31">
        <v>74138.343999999997</v>
      </c>
      <c r="L52" s="31"/>
      <c r="M52" s="31">
        <v>27220.415525163768</v>
      </c>
      <c r="N52" s="31">
        <v>31396.397333333334</v>
      </c>
      <c r="O52" s="31"/>
      <c r="P52" s="31">
        <v>8590</v>
      </c>
      <c r="Q52" s="31">
        <v>28000</v>
      </c>
      <c r="R52" s="32"/>
      <c r="S52" s="33">
        <f t="shared" si="1"/>
        <v>49.352514805062441</v>
      </c>
    </row>
    <row r="53" spans="1:20" ht="18" customHeight="1" x14ac:dyDescent="0.55000000000000004">
      <c r="A53" s="28">
        <v>47</v>
      </c>
      <c r="B53" s="29"/>
      <c r="C53" s="28">
        <v>55</v>
      </c>
      <c r="D53" s="30"/>
      <c r="E53" s="63" t="s">
        <v>78</v>
      </c>
      <c r="F53" s="63" t="s">
        <v>29</v>
      </c>
      <c r="G53" s="63" t="s">
        <v>14</v>
      </c>
      <c r="H53" s="66" t="s">
        <v>161</v>
      </c>
      <c r="I53" s="62"/>
      <c r="J53" s="31">
        <v>22519.343712522354</v>
      </c>
      <c r="K53" s="31">
        <v>80250.456772357589</v>
      </c>
      <c r="L53" s="31"/>
      <c r="M53" s="31">
        <v>34692.013515018756</v>
      </c>
      <c r="N53" s="31">
        <v>38243.975791779601</v>
      </c>
      <c r="O53" s="31"/>
      <c r="P53" s="31">
        <v>8947</v>
      </c>
      <c r="Q53" s="31">
        <v>64610</v>
      </c>
      <c r="R53" s="32"/>
      <c r="S53" s="33">
        <f t="shared" si="1"/>
        <v>44.207130238505513</v>
      </c>
    </row>
    <row r="54" spans="1:20" ht="13.5" customHeight="1" x14ac:dyDescent="0.55000000000000004">
      <c r="A54" s="28">
        <v>48</v>
      </c>
      <c r="B54" s="29"/>
      <c r="C54" s="28">
        <v>50</v>
      </c>
      <c r="D54" s="30"/>
      <c r="E54" s="63" t="s">
        <v>146</v>
      </c>
      <c r="F54" s="63" t="s">
        <v>13</v>
      </c>
      <c r="G54" s="63" t="s">
        <v>58</v>
      </c>
      <c r="H54" s="66">
        <v>80</v>
      </c>
      <c r="I54" s="62"/>
      <c r="J54" s="31">
        <v>22303.203002986545</v>
      </c>
      <c r="K54" s="31">
        <v>47110.640600597304</v>
      </c>
      <c r="L54" s="31"/>
      <c r="M54" s="31">
        <v>15279.059425204292</v>
      </c>
      <c r="N54" s="31">
        <v>29975.332147423425</v>
      </c>
      <c r="O54" s="31"/>
      <c r="P54" s="31">
        <v>47036</v>
      </c>
      <c r="Q54" s="31">
        <v>97288</v>
      </c>
      <c r="R54" s="32"/>
      <c r="S54" s="33">
        <f t="shared" si="1"/>
        <v>48.887154401129223</v>
      </c>
    </row>
    <row r="55" spans="1:20" ht="13.5" customHeight="1" x14ac:dyDescent="0.55000000000000004">
      <c r="A55" s="28">
        <v>49</v>
      </c>
      <c r="B55" s="29"/>
      <c r="C55" s="28">
        <v>22</v>
      </c>
      <c r="D55" s="30"/>
      <c r="E55" s="63" t="s">
        <v>69</v>
      </c>
      <c r="F55" s="63" t="s">
        <v>13</v>
      </c>
      <c r="G55" s="63" t="s">
        <v>14</v>
      </c>
      <c r="H55" s="66">
        <v>100</v>
      </c>
      <c r="I55" s="62"/>
      <c r="J55" s="31">
        <v>21957</v>
      </c>
      <c r="K55" s="31">
        <v>23322</v>
      </c>
      <c r="L55" s="31"/>
      <c r="M55" s="31">
        <v>20653</v>
      </c>
      <c r="N55" s="31">
        <v>29607</v>
      </c>
      <c r="O55" s="31"/>
      <c r="P55" s="31">
        <v>7516</v>
      </c>
      <c r="Q55" s="31">
        <v>12317</v>
      </c>
      <c r="R55" s="32"/>
      <c r="S55" s="33">
        <f t="shared" si="1"/>
        <v>74.975220605863029</v>
      </c>
    </row>
    <row r="56" spans="1:20" ht="13.5" customHeight="1" x14ac:dyDescent="0.55000000000000004">
      <c r="A56" s="28">
        <v>50</v>
      </c>
      <c r="B56" s="29"/>
      <c r="C56" s="28">
        <v>10</v>
      </c>
      <c r="D56" s="30"/>
      <c r="E56" s="63" t="s">
        <v>143</v>
      </c>
      <c r="F56" s="63" t="s">
        <v>44</v>
      </c>
      <c r="G56" s="63" t="s">
        <v>54</v>
      </c>
      <c r="H56" s="66" t="s">
        <v>120</v>
      </c>
      <c r="I56" s="62"/>
      <c r="J56" s="31">
        <v>20905.376811594204</v>
      </c>
      <c r="K56" s="31">
        <v>25196</v>
      </c>
      <c r="L56" s="31"/>
      <c r="M56" s="31">
        <v>16959</v>
      </c>
      <c r="N56" s="31">
        <v>20777</v>
      </c>
      <c r="O56" s="31"/>
      <c r="P56" s="31">
        <v>72164</v>
      </c>
      <c r="Q56" s="31">
        <v>84207</v>
      </c>
      <c r="R56" s="32"/>
      <c r="S56" s="33">
        <f t="shared" si="1"/>
        <v>83.431088055392436</v>
      </c>
    </row>
    <row r="57" spans="1:20" ht="13.5" customHeight="1" x14ac:dyDescent="0.55000000000000004">
      <c r="A57" s="28">
        <v>51</v>
      </c>
      <c r="B57" s="29"/>
      <c r="C57" s="28">
        <v>9</v>
      </c>
      <c r="D57" s="30"/>
      <c r="E57" s="63" t="s">
        <v>88</v>
      </c>
      <c r="F57" s="63" t="s">
        <v>15</v>
      </c>
      <c r="G57" s="63" t="s">
        <v>22</v>
      </c>
      <c r="H57" s="66" t="s">
        <v>120</v>
      </c>
      <c r="I57" s="62"/>
      <c r="J57" s="31">
        <v>20810.688436341661</v>
      </c>
      <c r="K57" s="31">
        <v>28555.194682035657</v>
      </c>
      <c r="L57" s="31"/>
      <c r="M57" s="31">
        <v>43935.6348257219</v>
      </c>
      <c r="N57" s="31">
        <v>43935.6348257219</v>
      </c>
      <c r="O57" s="31"/>
      <c r="P57" s="31">
        <v>54572</v>
      </c>
      <c r="Q57" s="31">
        <v>64935</v>
      </c>
      <c r="R57" s="32"/>
      <c r="S57" s="33">
        <f t="shared" si="1"/>
        <v>85.639927433925152</v>
      </c>
    </row>
    <row r="58" spans="1:20" ht="13.5" customHeight="1" x14ac:dyDescent="0.55000000000000004">
      <c r="A58" s="28">
        <v>52</v>
      </c>
      <c r="B58" s="29"/>
      <c r="C58" s="28">
        <v>38</v>
      </c>
      <c r="D58" s="30"/>
      <c r="E58" s="63" t="s">
        <v>94</v>
      </c>
      <c r="F58" s="63" t="s">
        <v>44</v>
      </c>
      <c r="G58" s="63" t="s">
        <v>33</v>
      </c>
      <c r="H58" s="66" t="s">
        <v>120</v>
      </c>
      <c r="I58" s="62"/>
      <c r="J58" s="31">
        <v>20457.606402727517</v>
      </c>
      <c r="K58" s="31">
        <v>23128.55</v>
      </c>
      <c r="L58" s="31"/>
      <c r="M58" s="31">
        <v>15233.697</v>
      </c>
      <c r="N58" s="31">
        <v>17649</v>
      </c>
      <c r="O58" s="31"/>
      <c r="P58" s="31">
        <v>1937</v>
      </c>
      <c r="Q58" s="31">
        <v>21527</v>
      </c>
      <c r="R58" s="32"/>
      <c r="S58" s="33">
        <f t="shared" si="1"/>
        <v>61.254845776050303</v>
      </c>
    </row>
    <row r="59" spans="1:20" ht="13.5" customHeight="1" x14ac:dyDescent="0.55000000000000004">
      <c r="A59" s="28">
        <v>53</v>
      </c>
      <c r="B59" s="29"/>
      <c r="C59" s="28">
        <v>36</v>
      </c>
      <c r="D59" s="30"/>
      <c r="E59" s="63" t="s">
        <v>99</v>
      </c>
      <c r="F59" s="63" t="s">
        <v>11</v>
      </c>
      <c r="G59" s="63" t="s">
        <v>55</v>
      </c>
      <c r="H59" s="66" t="s">
        <v>120</v>
      </c>
      <c r="I59" s="62"/>
      <c r="J59" s="31">
        <v>20431.960125223894</v>
      </c>
      <c r="K59" s="31">
        <v>61361.102169574457</v>
      </c>
      <c r="L59" s="31"/>
      <c r="M59" s="31">
        <v>8045.1387998872169</v>
      </c>
      <c r="N59" s="31">
        <v>10505.34437238869</v>
      </c>
      <c r="O59" s="31"/>
      <c r="P59" s="31">
        <v>42750</v>
      </c>
      <c r="Q59" s="31">
        <v>57000</v>
      </c>
      <c r="R59" s="32"/>
      <c r="S59" s="33">
        <f t="shared" si="1"/>
        <v>61.626431091064838</v>
      </c>
    </row>
    <row r="60" spans="1:20" ht="13.5" customHeight="1" x14ac:dyDescent="0.55000000000000004">
      <c r="A60" s="28">
        <v>54</v>
      </c>
      <c r="B60" s="29"/>
      <c r="C60" s="28">
        <v>23</v>
      </c>
      <c r="D60" s="30"/>
      <c r="E60" s="63" t="s">
        <v>144</v>
      </c>
      <c r="F60" s="63" t="s">
        <v>26</v>
      </c>
      <c r="G60" s="63" t="s">
        <v>61</v>
      </c>
      <c r="H60" s="66" t="s">
        <v>120</v>
      </c>
      <c r="I60" s="62"/>
      <c r="J60" s="31">
        <v>19844.627649944719</v>
      </c>
      <c r="K60" s="31">
        <v>29072.254657473964</v>
      </c>
      <c r="L60" s="31"/>
      <c r="M60" s="31">
        <v>2223.0441616766466</v>
      </c>
      <c r="N60" s="31">
        <v>3154.8248502994006</v>
      </c>
      <c r="O60" s="31"/>
      <c r="P60" s="31">
        <v>6006</v>
      </c>
      <c r="Q60" s="31">
        <v>7342</v>
      </c>
      <c r="R60" s="32"/>
      <c r="S60" s="33">
        <f t="shared" si="1"/>
        <v>73.509300565313623</v>
      </c>
      <c r="T60" s="35"/>
    </row>
    <row r="61" spans="1:20" ht="13.5" customHeight="1" x14ac:dyDescent="0.55000000000000004">
      <c r="A61" s="28">
        <v>55</v>
      </c>
      <c r="B61" s="29"/>
      <c r="C61" s="28">
        <v>92</v>
      </c>
      <c r="D61" s="30"/>
      <c r="E61" s="63" t="s">
        <v>114</v>
      </c>
      <c r="F61" s="63" t="s">
        <v>11</v>
      </c>
      <c r="G61" s="63" t="s">
        <v>27</v>
      </c>
      <c r="H61" s="66">
        <v>100</v>
      </c>
      <c r="I61" s="62"/>
      <c r="J61" s="31">
        <v>19156.113010000001</v>
      </c>
      <c r="K61" s="31">
        <v>158700</v>
      </c>
      <c r="L61" s="31"/>
      <c r="M61" s="31">
        <v>3597.9400989999999</v>
      </c>
      <c r="N61" s="31">
        <v>37888</v>
      </c>
      <c r="O61" s="31"/>
      <c r="P61" s="31">
        <v>8827</v>
      </c>
      <c r="Q61" s="31">
        <v>103177</v>
      </c>
      <c r="R61" s="32"/>
      <c r="S61" s="33">
        <f t="shared" si="1"/>
        <v>10.040699415884802</v>
      </c>
    </row>
    <row r="62" spans="1:20" ht="13.5" customHeight="1" x14ac:dyDescent="0.55000000000000004">
      <c r="A62" s="28">
        <v>56</v>
      </c>
      <c r="B62" s="29"/>
      <c r="C62" s="28">
        <v>86</v>
      </c>
      <c r="D62" s="30"/>
      <c r="E62" s="63" t="s">
        <v>36</v>
      </c>
      <c r="F62" s="63" t="s">
        <v>13</v>
      </c>
      <c r="G62" s="63" t="s">
        <v>25</v>
      </c>
      <c r="H62" s="66">
        <v>100</v>
      </c>
      <c r="I62" s="62"/>
      <c r="J62" s="31">
        <v>18955.241526700825</v>
      </c>
      <c r="K62" s="31">
        <v>146802.78105049729</v>
      </c>
      <c r="L62" s="31"/>
      <c r="M62" s="31">
        <v>4947.9320695980878</v>
      </c>
      <c r="N62" s="31">
        <v>21371.403496581243</v>
      </c>
      <c r="O62" s="31"/>
      <c r="P62" s="31">
        <v>3178</v>
      </c>
      <c r="Q62" s="31">
        <v>130000</v>
      </c>
      <c r="R62" s="32"/>
      <c r="S62" s="33">
        <f t="shared" si="1"/>
        <v>12.836258788648053</v>
      </c>
    </row>
    <row r="63" spans="1:20" ht="13.5" customHeight="1" x14ac:dyDescent="0.55000000000000004">
      <c r="A63" s="28">
        <v>57</v>
      </c>
      <c r="B63" s="29"/>
      <c r="C63" s="28">
        <v>26</v>
      </c>
      <c r="D63" s="30"/>
      <c r="E63" s="63" t="s">
        <v>87</v>
      </c>
      <c r="F63" s="63" t="s">
        <v>23</v>
      </c>
      <c r="G63" s="63" t="s">
        <v>38</v>
      </c>
      <c r="H63" s="66" t="s">
        <v>120</v>
      </c>
      <c r="I63" s="62"/>
      <c r="J63" s="31">
        <v>18928.543288147608</v>
      </c>
      <c r="K63" s="31">
        <v>23502.851392150285</v>
      </c>
      <c r="L63" s="31"/>
      <c r="M63" s="31">
        <v>4214.5199370409237</v>
      </c>
      <c r="N63" s="31">
        <v>6059.1552990556138</v>
      </c>
      <c r="O63" s="31"/>
      <c r="P63" s="31">
        <v>35640</v>
      </c>
      <c r="Q63" s="31">
        <v>54000</v>
      </c>
      <c r="R63" s="32"/>
      <c r="S63" s="33">
        <f t="shared" si="1"/>
        <v>72.031149897874784</v>
      </c>
    </row>
    <row r="64" spans="1:20" ht="13.5" customHeight="1" x14ac:dyDescent="0.55000000000000004">
      <c r="A64" s="28">
        <v>58</v>
      </c>
      <c r="B64" s="29"/>
      <c r="C64" s="28">
        <v>45</v>
      </c>
      <c r="D64" s="30"/>
      <c r="E64" s="63" t="s">
        <v>98</v>
      </c>
      <c r="F64" s="63" t="s">
        <v>13</v>
      </c>
      <c r="G64" s="63" t="s">
        <v>22</v>
      </c>
      <c r="H64" s="66" t="s">
        <v>120</v>
      </c>
      <c r="I64" s="62"/>
      <c r="J64" s="31">
        <v>18579.806556112613</v>
      </c>
      <c r="K64" s="31">
        <v>44237.634657410978</v>
      </c>
      <c r="L64" s="31"/>
      <c r="M64" s="31">
        <v>53175.174201496273</v>
      </c>
      <c r="N64" s="31">
        <v>69076.220052100049</v>
      </c>
      <c r="O64" s="31"/>
      <c r="P64" s="31">
        <v>30240</v>
      </c>
      <c r="Q64" s="31">
        <v>72000</v>
      </c>
      <c r="R64" s="32"/>
      <c r="S64" s="33">
        <f t="shared" si="1"/>
        <v>53.660144770221173</v>
      </c>
    </row>
    <row r="65" spans="1:19" ht="13.5" customHeight="1" x14ac:dyDescent="0.55000000000000004">
      <c r="A65" s="28">
        <v>59</v>
      </c>
      <c r="B65" s="29"/>
      <c r="C65" s="28">
        <v>96</v>
      </c>
      <c r="D65" s="30"/>
      <c r="E65" s="63" t="s">
        <v>145</v>
      </c>
      <c r="F65" s="63" t="s">
        <v>13</v>
      </c>
      <c r="G65" s="63" t="s">
        <v>25</v>
      </c>
      <c r="H65" s="66">
        <v>100</v>
      </c>
      <c r="I65" s="62"/>
      <c r="J65" s="31">
        <v>17375.866720000002</v>
      </c>
      <c r="K65" s="31">
        <v>257155</v>
      </c>
      <c r="L65" s="31"/>
      <c r="M65" s="31">
        <v>3099.4425489999999</v>
      </c>
      <c r="N65" s="31">
        <v>54963</v>
      </c>
      <c r="O65" s="31"/>
      <c r="P65" s="31">
        <v>2195</v>
      </c>
      <c r="Q65" s="31">
        <v>126893</v>
      </c>
      <c r="R65" s="32"/>
      <c r="S65" s="33">
        <f t="shared" si="1"/>
        <v>4.7086366562595288</v>
      </c>
    </row>
    <row r="66" spans="1:19" ht="13.5" customHeight="1" x14ac:dyDescent="0.55000000000000004">
      <c r="A66" s="28">
        <v>60</v>
      </c>
      <c r="B66" s="29"/>
      <c r="C66" s="28">
        <v>30</v>
      </c>
      <c r="D66" s="30"/>
      <c r="E66" s="63" t="s">
        <v>84</v>
      </c>
      <c r="F66" s="63" t="s">
        <v>11</v>
      </c>
      <c r="G66" s="63" t="s">
        <v>18</v>
      </c>
      <c r="H66" s="66" t="s">
        <v>120</v>
      </c>
      <c r="I66" s="62"/>
      <c r="J66" s="31">
        <v>17175.006991478655</v>
      </c>
      <c r="K66" s="31">
        <v>17768.38</v>
      </c>
      <c r="L66" s="31"/>
      <c r="M66" s="31">
        <v>2093.6999999999998</v>
      </c>
      <c r="N66" s="31">
        <v>10701.94</v>
      </c>
      <c r="O66" s="31"/>
      <c r="P66" s="31">
        <v>10848</v>
      </c>
      <c r="Q66" s="31">
        <v>11223</v>
      </c>
      <c r="R66" s="32"/>
      <c r="S66" s="33">
        <f t="shared" si="1"/>
        <v>70.960967186319579</v>
      </c>
    </row>
    <row r="67" spans="1:19" ht="13.5" customHeight="1" x14ac:dyDescent="0.55000000000000004">
      <c r="A67" s="28">
        <v>61</v>
      </c>
      <c r="B67" s="29"/>
      <c r="C67" s="28">
        <v>49</v>
      </c>
      <c r="D67" s="30"/>
      <c r="E67" s="63" t="s">
        <v>83</v>
      </c>
      <c r="F67" s="63" t="s">
        <v>26</v>
      </c>
      <c r="G67" s="63" t="s">
        <v>31</v>
      </c>
      <c r="H67" s="66">
        <v>55</v>
      </c>
      <c r="I67" s="62"/>
      <c r="J67" s="31">
        <v>16192.705288640595</v>
      </c>
      <c r="K67" s="31">
        <v>34847.895716945997</v>
      </c>
      <c r="L67" s="31"/>
      <c r="M67" s="31">
        <v>5709.1853512705529</v>
      </c>
      <c r="N67" s="31">
        <v>10572.571001494767</v>
      </c>
      <c r="O67" s="31"/>
      <c r="P67" s="31">
        <v>11284</v>
      </c>
      <c r="Q67" s="31">
        <v>24284</v>
      </c>
      <c r="R67" s="32"/>
      <c r="S67" s="33">
        <f t="shared" si="1"/>
        <v>48.977863520844124</v>
      </c>
    </row>
    <row r="68" spans="1:19" ht="13.5" customHeight="1" x14ac:dyDescent="0.55000000000000004">
      <c r="A68" s="28">
        <v>62</v>
      </c>
      <c r="B68" s="29"/>
      <c r="C68" s="28">
        <v>91</v>
      </c>
      <c r="D68" s="30"/>
      <c r="E68" s="63" t="s">
        <v>115</v>
      </c>
      <c r="F68" s="63" t="s">
        <v>13</v>
      </c>
      <c r="G68" s="63" t="s">
        <v>25</v>
      </c>
      <c r="H68" s="66">
        <v>100</v>
      </c>
      <c r="I68" s="62"/>
      <c r="J68" s="31">
        <v>16113.015150000001</v>
      </c>
      <c r="K68" s="31">
        <v>121726</v>
      </c>
      <c r="L68" s="31"/>
      <c r="M68" s="31">
        <v>7882.9914209999997</v>
      </c>
      <c r="N68" s="31">
        <v>61100</v>
      </c>
      <c r="O68" s="31"/>
      <c r="P68" s="31">
        <v>6263</v>
      </c>
      <c r="Q68" s="31">
        <v>119182</v>
      </c>
      <c r="R68" s="32"/>
      <c r="S68" s="33">
        <f t="shared" si="1"/>
        <v>10.464631063215958</v>
      </c>
    </row>
    <row r="69" spans="1:19" ht="13.5" customHeight="1" x14ac:dyDescent="0.55000000000000004">
      <c r="A69" s="28">
        <v>63</v>
      </c>
      <c r="B69" s="29"/>
      <c r="C69" s="28">
        <v>46</v>
      </c>
      <c r="D69" s="30"/>
      <c r="E69" s="63" t="s">
        <v>93</v>
      </c>
      <c r="F69" s="63" t="s">
        <v>70</v>
      </c>
      <c r="G69" s="63" t="s">
        <v>31</v>
      </c>
      <c r="H69" s="66">
        <v>51</v>
      </c>
      <c r="I69" s="62"/>
      <c r="J69" s="31">
        <v>16061.84925722723</v>
      </c>
      <c r="K69" s="31">
        <v>21237.544863459039</v>
      </c>
      <c r="L69" s="31"/>
      <c r="M69" s="31">
        <v>6261.3784135240567</v>
      </c>
      <c r="N69" s="31">
        <v>7880.6241872561768</v>
      </c>
      <c r="O69" s="31"/>
      <c r="P69" s="31">
        <v>141</v>
      </c>
      <c r="Q69" s="31">
        <v>2479</v>
      </c>
      <c r="R69" s="32"/>
      <c r="S69" s="33">
        <f t="shared" si="1"/>
        <v>53.590033971730655</v>
      </c>
    </row>
    <row r="70" spans="1:19" ht="13.5" customHeight="1" x14ac:dyDescent="0.55000000000000004">
      <c r="A70" s="28">
        <v>64</v>
      </c>
      <c r="B70" s="29"/>
      <c r="C70" s="28">
        <v>99</v>
      </c>
      <c r="D70" s="30"/>
      <c r="E70" s="63" t="s">
        <v>107</v>
      </c>
      <c r="F70" s="63" t="s">
        <v>13</v>
      </c>
      <c r="G70" s="63" t="s">
        <v>31</v>
      </c>
      <c r="H70" s="66">
        <v>100</v>
      </c>
      <c r="I70" s="62"/>
      <c r="J70" s="31">
        <v>15797</v>
      </c>
      <c r="K70" s="31">
        <v>350174</v>
      </c>
      <c r="L70" s="31"/>
      <c r="M70" s="31">
        <v>5215</v>
      </c>
      <c r="N70" s="31">
        <v>145240</v>
      </c>
      <c r="O70" s="31"/>
      <c r="P70" s="31">
        <v>8961</v>
      </c>
      <c r="Q70" s="31">
        <v>456965</v>
      </c>
      <c r="R70" s="32"/>
      <c r="S70" s="33">
        <f t="shared" si="1"/>
        <v>3.3542587365977283</v>
      </c>
    </row>
    <row r="71" spans="1:19" ht="13.5" customHeight="1" x14ac:dyDescent="0.55000000000000004">
      <c r="A71" s="28">
        <v>65</v>
      </c>
      <c r="B71" s="29"/>
      <c r="C71" s="28">
        <v>42</v>
      </c>
      <c r="D71" s="30"/>
      <c r="E71" s="63" t="s">
        <v>163</v>
      </c>
      <c r="F71" s="63" t="s">
        <v>28</v>
      </c>
      <c r="G71" s="63" t="s">
        <v>33</v>
      </c>
      <c r="H71" s="66" t="s">
        <v>120</v>
      </c>
      <c r="I71" s="62"/>
      <c r="J71" s="31">
        <v>15676.687388321896</v>
      </c>
      <c r="K71" s="31">
        <v>31134.565570326118</v>
      </c>
      <c r="L71" s="31"/>
      <c r="M71" s="31">
        <v>18982.44302617697</v>
      </c>
      <c r="N71" s="31">
        <v>28208.488472765635</v>
      </c>
      <c r="O71" s="31"/>
      <c r="P71" s="31">
        <v>11554</v>
      </c>
      <c r="Q71" s="31">
        <v>22947</v>
      </c>
      <c r="R71" s="32"/>
      <c r="S71" s="33">
        <f t="shared" ref="S71:S106" si="2">+AVERAGE(J71/K71,M71/N71,P71/Q71)*100</f>
        <v>55.998524307165667</v>
      </c>
    </row>
    <row r="72" spans="1:19" ht="13.5" customHeight="1" x14ac:dyDescent="0.55000000000000004">
      <c r="A72" s="28">
        <v>66</v>
      </c>
      <c r="B72" s="29"/>
      <c r="C72" s="28">
        <v>16</v>
      </c>
      <c r="D72" s="30"/>
      <c r="E72" s="63" t="s">
        <v>123</v>
      </c>
      <c r="F72" s="63" t="s">
        <v>41</v>
      </c>
      <c r="G72" s="63" t="s">
        <v>25</v>
      </c>
      <c r="H72" s="66">
        <v>100</v>
      </c>
      <c r="I72" s="62"/>
      <c r="J72" s="31">
        <v>15630.533756607823</v>
      </c>
      <c r="K72" s="31">
        <v>16280.478965282506</v>
      </c>
      <c r="L72" s="31"/>
      <c r="M72" s="31">
        <v>761.82872702518716</v>
      </c>
      <c r="N72" s="31">
        <v>931.75547991831172</v>
      </c>
      <c r="O72" s="31"/>
      <c r="P72" s="31">
        <v>179</v>
      </c>
      <c r="Q72" s="31">
        <v>290</v>
      </c>
      <c r="R72" s="32"/>
      <c r="S72" s="33">
        <f t="shared" si="2"/>
        <v>79.83156466308489</v>
      </c>
    </row>
    <row r="73" spans="1:19" ht="13.5" customHeight="1" x14ac:dyDescent="0.55000000000000004">
      <c r="A73" s="28">
        <v>67</v>
      </c>
      <c r="B73" s="29"/>
      <c r="C73" s="28">
        <v>32</v>
      </c>
      <c r="D73" s="30"/>
      <c r="E73" s="63" t="s">
        <v>104</v>
      </c>
      <c r="F73" s="63" t="s">
        <v>32</v>
      </c>
      <c r="G73" s="63" t="s">
        <v>31</v>
      </c>
      <c r="H73" s="66">
        <v>15</v>
      </c>
      <c r="I73" s="62"/>
      <c r="J73" s="31">
        <v>15532.768711409539</v>
      </c>
      <c r="K73" s="31">
        <v>22862.022219633345</v>
      </c>
      <c r="L73" s="31"/>
      <c r="M73" s="31">
        <v>7075.1154236566645</v>
      </c>
      <c r="N73" s="31">
        <v>9945.4807408943561</v>
      </c>
      <c r="O73" s="31"/>
      <c r="P73" s="31">
        <v>9825</v>
      </c>
      <c r="Q73" s="31">
        <v>14461</v>
      </c>
      <c r="R73" s="32"/>
      <c r="S73" s="33">
        <f t="shared" si="2"/>
        <v>69.007239277708393</v>
      </c>
    </row>
    <row r="74" spans="1:19" ht="13.5" customHeight="1" x14ac:dyDescent="0.55000000000000004">
      <c r="A74" s="28">
        <v>68</v>
      </c>
      <c r="B74" s="29"/>
      <c r="C74" s="28">
        <v>71</v>
      </c>
      <c r="D74" s="30"/>
      <c r="E74" s="63" t="s">
        <v>124</v>
      </c>
      <c r="F74" s="63" t="s">
        <v>13</v>
      </c>
      <c r="G74" s="63" t="s">
        <v>57</v>
      </c>
      <c r="H74" s="66" t="s">
        <v>120</v>
      </c>
      <c r="I74" s="62"/>
      <c r="J74" s="31">
        <v>15527.203679184297</v>
      </c>
      <c r="K74" s="31">
        <v>51819.590651286402</v>
      </c>
      <c r="L74" s="31"/>
      <c r="M74" s="31">
        <v>7676.8511312468736</v>
      </c>
      <c r="N74" s="31">
        <v>22925.515592862306</v>
      </c>
      <c r="O74" s="31"/>
      <c r="P74" s="31">
        <v>21294</v>
      </c>
      <c r="Q74" s="31">
        <v>71067</v>
      </c>
      <c r="R74" s="32"/>
      <c r="S74" s="33">
        <f t="shared" si="2"/>
        <v>31.137765026780468</v>
      </c>
    </row>
    <row r="75" spans="1:19" ht="13.5" customHeight="1" x14ac:dyDescent="0.55000000000000004">
      <c r="A75" s="28">
        <v>69</v>
      </c>
      <c r="B75" s="29"/>
      <c r="C75" s="28">
        <v>20</v>
      </c>
      <c r="D75" s="30"/>
      <c r="E75" s="63" t="s">
        <v>91</v>
      </c>
      <c r="F75" s="63" t="s">
        <v>26</v>
      </c>
      <c r="G75" s="63" t="s">
        <v>16</v>
      </c>
      <c r="H75" s="66" t="s">
        <v>120</v>
      </c>
      <c r="I75" s="62"/>
      <c r="J75" s="31">
        <v>15414.795708154506</v>
      </c>
      <c r="K75" s="31">
        <v>18381</v>
      </c>
      <c r="L75" s="31"/>
      <c r="M75" s="31">
        <v>21651</v>
      </c>
      <c r="N75" s="31">
        <v>25813</v>
      </c>
      <c r="O75" s="31"/>
      <c r="P75" s="31">
        <v>88193</v>
      </c>
      <c r="Q75" s="31">
        <v>147979</v>
      </c>
      <c r="R75" s="32"/>
      <c r="S75" s="33">
        <f t="shared" si="2"/>
        <v>75.779107902006942</v>
      </c>
    </row>
    <row r="76" spans="1:19" ht="13.5" customHeight="1" x14ac:dyDescent="0.55000000000000004">
      <c r="A76" s="28">
        <v>70</v>
      </c>
      <c r="B76" s="29"/>
      <c r="C76" s="28">
        <v>11</v>
      </c>
      <c r="D76" s="30"/>
      <c r="E76" s="63" t="s">
        <v>147</v>
      </c>
      <c r="F76" s="63" t="s">
        <v>42</v>
      </c>
      <c r="G76" s="63" t="s">
        <v>31</v>
      </c>
      <c r="H76" s="66">
        <v>24</v>
      </c>
      <c r="I76" s="62"/>
      <c r="J76" s="31">
        <v>15210.522897044493</v>
      </c>
      <c r="K76" s="31">
        <v>17096.817148424812</v>
      </c>
      <c r="L76" s="31"/>
      <c r="M76" s="31">
        <v>5294.1023134571524</v>
      </c>
      <c r="N76" s="31">
        <v>6510.1010101010097</v>
      </c>
      <c r="O76" s="31"/>
      <c r="P76" s="31">
        <v>6368</v>
      </c>
      <c r="Q76" s="31">
        <v>7970</v>
      </c>
      <c r="R76" s="32"/>
      <c r="S76" s="33">
        <f t="shared" si="2"/>
        <v>83.395987949653446</v>
      </c>
    </row>
    <row r="77" spans="1:19" ht="13.5" customHeight="1" x14ac:dyDescent="0.55000000000000004">
      <c r="A77" s="28">
        <v>71</v>
      </c>
      <c r="B77" s="29"/>
      <c r="C77" s="28">
        <v>37</v>
      </c>
      <c r="D77" s="30"/>
      <c r="E77" s="63" t="s">
        <v>101</v>
      </c>
      <c r="F77" s="63" t="s">
        <v>30</v>
      </c>
      <c r="G77" s="63" t="s">
        <v>55</v>
      </c>
      <c r="H77" s="66" t="s">
        <v>120</v>
      </c>
      <c r="I77" s="62"/>
      <c r="J77" s="31">
        <v>14982.331814785353</v>
      </c>
      <c r="K77" s="31">
        <v>20093.2340251163</v>
      </c>
      <c r="L77" s="31"/>
      <c r="M77" s="31">
        <v>14033.122339845027</v>
      </c>
      <c r="N77" s="31">
        <v>22281.73087416785</v>
      </c>
      <c r="O77" s="31"/>
      <c r="P77" s="31">
        <v>69961</v>
      </c>
      <c r="Q77" s="31">
        <v>149129</v>
      </c>
      <c r="R77" s="32"/>
      <c r="S77" s="33">
        <f t="shared" si="2"/>
        <v>61.485844979995164</v>
      </c>
    </row>
    <row r="78" spans="1:19" ht="13.5" customHeight="1" x14ac:dyDescent="0.55000000000000004">
      <c r="A78" s="28">
        <v>72</v>
      </c>
      <c r="B78" s="29"/>
      <c r="C78" s="28">
        <v>73</v>
      </c>
      <c r="D78" s="30"/>
      <c r="E78" s="63" t="s">
        <v>85</v>
      </c>
      <c r="F78" s="63" t="s">
        <v>30</v>
      </c>
      <c r="G78" s="63" t="s">
        <v>55</v>
      </c>
      <c r="H78" s="66" t="s">
        <v>120</v>
      </c>
      <c r="I78" s="62"/>
      <c r="J78" s="31">
        <v>14788.987644325158</v>
      </c>
      <c r="K78" s="31">
        <v>41050.738785643691</v>
      </c>
      <c r="L78" s="31"/>
      <c r="M78" s="31">
        <v>12126.650660264106</v>
      </c>
      <c r="N78" s="31">
        <v>42648.968678380443</v>
      </c>
      <c r="O78" s="31"/>
      <c r="P78" s="31">
        <v>105146</v>
      </c>
      <c r="Q78" s="31">
        <v>368776</v>
      </c>
      <c r="R78" s="32"/>
      <c r="S78" s="33">
        <f t="shared" si="2"/>
        <v>30.990636307365232</v>
      </c>
    </row>
    <row r="79" spans="1:19" ht="13.5" customHeight="1" x14ac:dyDescent="0.55000000000000004">
      <c r="A79" s="28">
        <v>73</v>
      </c>
      <c r="B79" s="29"/>
      <c r="C79" s="28">
        <v>74</v>
      </c>
      <c r="D79" s="30"/>
      <c r="E79" s="63" t="s">
        <v>109</v>
      </c>
      <c r="F79" s="63" t="s">
        <v>13</v>
      </c>
      <c r="G79" s="63" t="s">
        <v>51</v>
      </c>
      <c r="H79" s="66" t="s">
        <v>120</v>
      </c>
      <c r="I79" s="62"/>
      <c r="J79" s="31">
        <v>14634.837109899441</v>
      </c>
      <c r="K79" s="31">
        <v>19713.035317971338</v>
      </c>
      <c r="L79" s="31"/>
      <c r="M79" s="31">
        <v>1534.6878648062705</v>
      </c>
      <c r="N79" s="31">
        <v>28739.595030296292</v>
      </c>
      <c r="O79" s="31"/>
      <c r="P79" s="31">
        <v>2456</v>
      </c>
      <c r="Q79" s="31">
        <v>19113</v>
      </c>
      <c r="R79" s="32"/>
      <c r="S79" s="33">
        <f t="shared" si="2"/>
        <v>30.809753261496404</v>
      </c>
    </row>
    <row r="80" spans="1:19" ht="13.5" customHeight="1" x14ac:dyDescent="0.55000000000000004">
      <c r="A80" s="28">
        <v>74</v>
      </c>
      <c r="B80" s="29"/>
      <c r="C80" s="28">
        <v>89</v>
      </c>
      <c r="D80" s="30"/>
      <c r="E80" s="63" t="s">
        <v>110</v>
      </c>
      <c r="F80" s="63" t="s">
        <v>13</v>
      </c>
      <c r="G80" s="63" t="s">
        <v>33</v>
      </c>
      <c r="H80" s="66">
        <v>100</v>
      </c>
      <c r="I80" s="62"/>
      <c r="J80" s="31">
        <v>14591.747266898648</v>
      </c>
      <c r="K80" s="31">
        <v>183114.65051922077</v>
      </c>
      <c r="L80" s="31"/>
      <c r="M80" s="31">
        <v>26982.878425704599</v>
      </c>
      <c r="N80" s="31">
        <v>125104.85435543944</v>
      </c>
      <c r="O80" s="31"/>
      <c r="P80" s="31">
        <v>10351</v>
      </c>
      <c r="Q80" s="31">
        <v>237100</v>
      </c>
      <c r="R80" s="32"/>
      <c r="S80" s="33">
        <f t="shared" si="2"/>
        <v>11.300839685759003</v>
      </c>
    </row>
    <row r="81" spans="1:19" ht="13.5" customHeight="1" x14ac:dyDescent="0.55000000000000004">
      <c r="A81" s="28">
        <v>75</v>
      </c>
      <c r="B81" s="29"/>
      <c r="C81" s="28">
        <v>44</v>
      </c>
      <c r="D81" s="30"/>
      <c r="E81" s="63" t="s">
        <v>97</v>
      </c>
      <c r="F81" s="63" t="s">
        <v>62</v>
      </c>
      <c r="G81" s="63" t="s">
        <v>35</v>
      </c>
      <c r="H81" s="66">
        <v>50</v>
      </c>
      <c r="I81" s="62"/>
      <c r="J81" s="31">
        <v>14568.328987188286</v>
      </c>
      <c r="K81" s="31">
        <v>25087.273807374444</v>
      </c>
      <c r="L81" s="31"/>
      <c r="M81" s="31">
        <v>6643.7837822516867</v>
      </c>
      <c r="N81" s="31">
        <v>14488.550527052726</v>
      </c>
      <c r="O81" s="31"/>
      <c r="P81" s="31">
        <v>31201</v>
      </c>
      <c r="Q81" s="31">
        <v>53730</v>
      </c>
      <c r="R81" s="32"/>
      <c r="S81" s="33">
        <f t="shared" si="2"/>
        <v>53.998660197445147</v>
      </c>
    </row>
    <row r="82" spans="1:19" ht="13.5" customHeight="1" x14ac:dyDescent="0.55000000000000004">
      <c r="A82" s="28">
        <v>76</v>
      </c>
      <c r="B82" s="29"/>
      <c r="C82" s="28">
        <v>95</v>
      </c>
      <c r="D82" s="30"/>
      <c r="E82" s="63" t="s">
        <v>100</v>
      </c>
      <c r="F82" s="63" t="s">
        <v>13</v>
      </c>
      <c r="G82" s="63" t="s">
        <v>27</v>
      </c>
      <c r="H82" s="66">
        <v>100</v>
      </c>
      <c r="I82" s="62"/>
      <c r="J82" s="31">
        <v>14325.04458</v>
      </c>
      <c r="K82" s="31">
        <v>260668</v>
      </c>
      <c r="L82" s="31"/>
      <c r="M82" s="31">
        <v>9253.2246510000004</v>
      </c>
      <c r="N82" s="31">
        <v>148467</v>
      </c>
      <c r="O82" s="31"/>
      <c r="P82" s="31">
        <v>14553</v>
      </c>
      <c r="Q82" s="31">
        <v>325108</v>
      </c>
      <c r="R82" s="32"/>
      <c r="S82" s="33">
        <f t="shared" si="2"/>
        <v>5.4014615427708019</v>
      </c>
    </row>
    <row r="83" spans="1:19" ht="13.5" customHeight="1" x14ac:dyDescent="0.55000000000000004">
      <c r="A83" s="28">
        <v>77</v>
      </c>
      <c r="B83" s="29"/>
      <c r="C83" s="28">
        <v>4</v>
      </c>
      <c r="D83" s="30"/>
      <c r="E83" s="63" t="s">
        <v>90</v>
      </c>
      <c r="F83" s="63" t="s">
        <v>62</v>
      </c>
      <c r="G83" s="63" t="s">
        <v>53</v>
      </c>
      <c r="H83" s="66" t="s">
        <v>120</v>
      </c>
      <c r="I83" s="62"/>
      <c r="J83" s="31">
        <v>14173.187110150784</v>
      </c>
      <c r="K83" s="31">
        <v>15770.196737351556</v>
      </c>
      <c r="L83" s="31"/>
      <c r="M83" s="31">
        <v>14812.189529238032</v>
      </c>
      <c r="N83" s="31">
        <v>15350.502677070725</v>
      </c>
      <c r="O83" s="31"/>
      <c r="P83" s="31">
        <v>25303</v>
      </c>
      <c r="Q83" s="31">
        <v>28154</v>
      </c>
      <c r="R83" s="32"/>
      <c r="S83" s="33">
        <f t="shared" si="2"/>
        <v>92.079994535058731</v>
      </c>
    </row>
    <row r="84" spans="1:19" ht="13.5" customHeight="1" x14ac:dyDescent="0.55000000000000004">
      <c r="A84" s="28">
        <v>78</v>
      </c>
      <c r="B84" s="29"/>
      <c r="C84" s="28">
        <v>35</v>
      </c>
      <c r="D84" s="30"/>
      <c r="E84" s="63" t="s">
        <v>148</v>
      </c>
      <c r="F84" s="63" t="s">
        <v>11</v>
      </c>
      <c r="G84" s="63" t="s">
        <v>55</v>
      </c>
      <c r="H84" s="66" t="s">
        <v>120</v>
      </c>
      <c r="I84" s="62"/>
      <c r="J84" s="31">
        <v>14137.766377478752</v>
      </c>
      <c r="K84" s="31">
        <v>19841</v>
      </c>
      <c r="L84" s="31"/>
      <c r="M84" s="31">
        <v>17523</v>
      </c>
      <c r="N84" s="31">
        <v>25941</v>
      </c>
      <c r="O84" s="31"/>
      <c r="P84" s="31">
        <v>55000</v>
      </c>
      <c r="Q84" s="31">
        <v>102000</v>
      </c>
      <c r="R84" s="32"/>
      <c r="S84" s="33">
        <f t="shared" si="2"/>
        <v>64.242106451337506</v>
      </c>
    </row>
    <row r="85" spans="1:19" ht="13.5" customHeight="1" x14ac:dyDescent="0.55000000000000004">
      <c r="A85" s="28">
        <v>79</v>
      </c>
      <c r="B85" s="29"/>
      <c r="C85" s="28">
        <v>88</v>
      </c>
      <c r="D85" s="30"/>
      <c r="E85" s="63" t="s">
        <v>149</v>
      </c>
      <c r="F85" s="63" t="s">
        <v>28</v>
      </c>
      <c r="G85" s="63" t="s">
        <v>14</v>
      </c>
      <c r="H85" s="66">
        <v>67</v>
      </c>
      <c r="I85" s="62"/>
      <c r="J85" s="31">
        <v>14036.348728297244</v>
      </c>
      <c r="K85" s="31">
        <v>86851.746813573729</v>
      </c>
      <c r="L85" s="31"/>
      <c r="M85" s="31">
        <v>1560.9229593743644</v>
      </c>
      <c r="N85" s="31">
        <v>77254.796942787259</v>
      </c>
      <c r="O85" s="31"/>
      <c r="P85" s="31">
        <v>4177</v>
      </c>
      <c r="Q85" s="31">
        <v>25847</v>
      </c>
      <c r="R85" s="32"/>
      <c r="S85" s="33">
        <f t="shared" si="2"/>
        <v>11.447414522110238</v>
      </c>
    </row>
    <row r="86" spans="1:19" ht="13.5" customHeight="1" x14ac:dyDescent="0.55000000000000004">
      <c r="A86" s="28">
        <v>80</v>
      </c>
      <c r="B86" s="29"/>
      <c r="C86" s="28">
        <v>21</v>
      </c>
      <c r="D86" s="30"/>
      <c r="E86" s="63" t="s">
        <v>116</v>
      </c>
      <c r="F86" s="63" t="s">
        <v>23</v>
      </c>
      <c r="G86" s="63" t="s">
        <v>27</v>
      </c>
      <c r="H86" s="66" t="s">
        <v>120</v>
      </c>
      <c r="I86" s="62"/>
      <c r="J86" s="31">
        <v>13961.382825402881</v>
      </c>
      <c r="K86" s="31">
        <v>18821.544038155804</v>
      </c>
      <c r="L86" s="31"/>
      <c r="M86" s="31">
        <v>5026.5918336918794</v>
      </c>
      <c r="N86" s="31">
        <v>6494.4239493918931</v>
      </c>
      <c r="O86" s="31"/>
      <c r="P86" s="31">
        <v>9695</v>
      </c>
      <c r="Q86" s="31">
        <v>13070</v>
      </c>
      <c r="R86" s="32"/>
      <c r="S86" s="33">
        <f t="shared" si="2"/>
        <v>75.251251490053193</v>
      </c>
    </row>
    <row r="87" spans="1:19" ht="13.5" customHeight="1" x14ac:dyDescent="0.55000000000000004">
      <c r="A87" s="28">
        <v>81</v>
      </c>
      <c r="B87" s="29"/>
      <c r="C87" s="28">
        <v>82</v>
      </c>
      <c r="D87" s="30"/>
      <c r="E87" s="63" t="s">
        <v>150</v>
      </c>
      <c r="F87" s="63" t="s">
        <v>13</v>
      </c>
      <c r="G87" s="63" t="s">
        <v>14</v>
      </c>
      <c r="H87" s="66">
        <v>100</v>
      </c>
      <c r="I87" s="62"/>
      <c r="J87" s="31">
        <v>13702.534509999999</v>
      </c>
      <c r="K87" s="31">
        <v>143217</v>
      </c>
      <c r="L87" s="31"/>
      <c r="M87" s="31">
        <v>40183.119200000001</v>
      </c>
      <c r="N87" s="31">
        <v>120426</v>
      </c>
      <c r="O87" s="31"/>
      <c r="P87" s="31">
        <v>5304</v>
      </c>
      <c r="Q87" s="31">
        <v>199526</v>
      </c>
      <c r="R87" s="32"/>
      <c r="S87" s="33">
        <f t="shared" si="2"/>
        <v>15.197817159662689</v>
      </c>
    </row>
    <row r="88" spans="1:19" ht="13.5" customHeight="1" x14ac:dyDescent="0.55000000000000004">
      <c r="A88" s="28">
        <v>82</v>
      </c>
      <c r="B88" s="29"/>
      <c r="C88" s="28">
        <v>97</v>
      </c>
      <c r="D88" s="30"/>
      <c r="E88" s="63" t="s">
        <v>151</v>
      </c>
      <c r="F88" s="63" t="s">
        <v>13</v>
      </c>
      <c r="G88" s="63" t="s">
        <v>25</v>
      </c>
      <c r="H88" s="66">
        <v>100</v>
      </c>
      <c r="I88" s="62"/>
      <c r="J88" s="31">
        <v>13687</v>
      </c>
      <c r="K88" s="31">
        <v>233942</v>
      </c>
      <c r="L88" s="31"/>
      <c r="M88" s="31">
        <v>4000</v>
      </c>
      <c r="N88" s="31">
        <v>55760</v>
      </c>
      <c r="O88" s="31"/>
      <c r="P88" s="31">
        <v>824</v>
      </c>
      <c r="Q88" s="31">
        <v>123483</v>
      </c>
      <c r="R88" s="32"/>
      <c r="S88" s="33">
        <f t="shared" si="2"/>
        <v>4.5638316423582816</v>
      </c>
    </row>
    <row r="89" spans="1:19" ht="13.5" customHeight="1" x14ac:dyDescent="0.55000000000000004">
      <c r="A89" s="28">
        <v>83</v>
      </c>
      <c r="B89" s="29"/>
      <c r="C89" s="28">
        <v>41</v>
      </c>
      <c r="D89" s="30"/>
      <c r="E89" s="63" t="s">
        <v>96</v>
      </c>
      <c r="F89" s="63" t="s">
        <v>62</v>
      </c>
      <c r="G89" s="63" t="s">
        <v>63</v>
      </c>
      <c r="H89" s="66" t="s">
        <v>120</v>
      </c>
      <c r="I89" s="62"/>
      <c r="J89" s="31">
        <v>13319.819077264267</v>
      </c>
      <c r="K89" s="31">
        <v>25530.544376561578</v>
      </c>
      <c r="L89" s="31"/>
      <c r="M89" s="31">
        <v>11268.387092745965</v>
      </c>
      <c r="N89" s="31">
        <v>16460.56954006536</v>
      </c>
      <c r="O89" s="31"/>
      <c r="P89" s="31">
        <v>69253</v>
      </c>
      <c r="Q89" s="31">
        <v>132739</v>
      </c>
      <c r="R89" s="32"/>
      <c r="S89" s="33">
        <f t="shared" si="2"/>
        <v>57.600416037173908</v>
      </c>
    </row>
    <row r="90" spans="1:19" ht="13.5" customHeight="1" x14ac:dyDescent="0.55000000000000004">
      <c r="A90" s="28">
        <v>84</v>
      </c>
      <c r="B90" s="29"/>
      <c r="C90" s="28">
        <v>56</v>
      </c>
      <c r="D90" s="30"/>
      <c r="E90" s="63" t="s">
        <v>92</v>
      </c>
      <c r="F90" s="63" t="s">
        <v>32</v>
      </c>
      <c r="G90" s="63" t="s">
        <v>53</v>
      </c>
      <c r="H90" s="66">
        <v>26</v>
      </c>
      <c r="I90" s="62"/>
      <c r="J90" s="31">
        <v>13058.294862736435</v>
      </c>
      <c r="K90" s="31">
        <v>20039.532202273102</v>
      </c>
      <c r="L90" s="31"/>
      <c r="M90" s="31">
        <v>7331.3670171838939</v>
      </c>
      <c r="N90" s="31">
        <v>14699.869624690093</v>
      </c>
      <c r="O90" s="31"/>
      <c r="P90" s="31">
        <v>4598</v>
      </c>
      <c r="Q90" s="31">
        <v>28141</v>
      </c>
      <c r="R90" s="32"/>
      <c r="S90" s="33">
        <f t="shared" si="2"/>
        <v>43.791836582316371</v>
      </c>
    </row>
    <row r="91" spans="1:19" ht="13.5" customHeight="1" x14ac:dyDescent="0.55000000000000004">
      <c r="A91" s="28">
        <v>85</v>
      </c>
      <c r="B91" s="29"/>
      <c r="C91" s="28">
        <v>6</v>
      </c>
      <c r="D91" s="30"/>
      <c r="E91" s="63" t="s">
        <v>106</v>
      </c>
      <c r="F91" s="63" t="s">
        <v>11</v>
      </c>
      <c r="G91" s="63" t="s">
        <v>38</v>
      </c>
      <c r="H91" s="66" t="s">
        <v>120</v>
      </c>
      <c r="I91" s="62"/>
      <c r="J91" s="31">
        <v>12684.359</v>
      </c>
      <c r="K91" s="31">
        <v>13498.459000000001</v>
      </c>
      <c r="L91" s="31"/>
      <c r="M91" s="31">
        <v>1803.7860000000001</v>
      </c>
      <c r="N91" s="31">
        <v>2185.4</v>
      </c>
      <c r="O91" s="31"/>
      <c r="P91" s="31">
        <v>40031</v>
      </c>
      <c r="Q91" s="31">
        <v>42600</v>
      </c>
      <c r="R91" s="32"/>
      <c r="S91" s="33">
        <f t="shared" si="2"/>
        <v>90.158816613003964</v>
      </c>
    </row>
    <row r="92" spans="1:19" ht="13.5" customHeight="1" x14ac:dyDescent="0.55000000000000004">
      <c r="A92" s="28">
        <v>86</v>
      </c>
      <c r="B92" s="29"/>
      <c r="C92" s="28">
        <v>78</v>
      </c>
      <c r="D92" s="30"/>
      <c r="E92" s="63" t="s">
        <v>102</v>
      </c>
      <c r="F92" s="63" t="s">
        <v>28</v>
      </c>
      <c r="G92" s="63" t="s">
        <v>31</v>
      </c>
      <c r="H92" s="66" t="s">
        <v>120</v>
      </c>
      <c r="I92" s="62"/>
      <c r="J92" s="31">
        <v>12304.361248923606</v>
      </c>
      <c r="K92" s="31">
        <v>60206.501725919938</v>
      </c>
      <c r="L92" s="31"/>
      <c r="M92" s="31">
        <v>5508.4591401766575</v>
      </c>
      <c r="N92" s="31">
        <v>20460.095851331083</v>
      </c>
      <c r="O92" s="31"/>
      <c r="P92" s="31">
        <v>5860</v>
      </c>
      <c r="Q92" s="31">
        <v>28673</v>
      </c>
      <c r="R92" s="32"/>
      <c r="S92" s="33">
        <f t="shared" si="2"/>
        <v>22.599071788623686</v>
      </c>
    </row>
    <row r="93" spans="1:19" ht="13.5" customHeight="1" x14ac:dyDescent="0.55000000000000004">
      <c r="A93" s="28">
        <v>87</v>
      </c>
      <c r="B93" s="29"/>
      <c r="C93" s="28">
        <v>19</v>
      </c>
      <c r="D93" s="30"/>
      <c r="E93" s="63" t="s">
        <v>152</v>
      </c>
      <c r="F93" s="63" t="s">
        <v>37</v>
      </c>
      <c r="G93" s="63" t="s">
        <v>31</v>
      </c>
      <c r="H93" s="66">
        <v>68</v>
      </c>
      <c r="I93" s="62"/>
      <c r="J93" s="31">
        <v>12077.775274725274</v>
      </c>
      <c r="K93" s="31">
        <v>17017.449450549451</v>
      </c>
      <c r="L93" s="31"/>
      <c r="M93" s="31">
        <v>4525.0956043956048</v>
      </c>
      <c r="N93" s="31">
        <v>6482.092582417582</v>
      </c>
      <c r="O93" s="31"/>
      <c r="P93" s="31">
        <v>10432</v>
      </c>
      <c r="Q93" s="31">
        <v>11547</v>
      </c>
      <c r="R93" s="32"/>
      <c r="S93" s="33">
        <f t="shared" si="2"/>
        <v>77.041959574255216</v>
      </c>
    </row>
    <row r="94" spans="1:19" ht="13.5" customHeight="1" x14ac:dyDescent="0.55000000000000004">
      <c r="A94" s="28">
        <v>88</v>
      </c>
      <c r="B94" s="29"/>
      <c r="C94" s="28">
        <v>15</v>
      </c>
      <c r="D94" s="30"/>
      <c r="E94" s="63" t="s">
        <v>153</v>
      </c>
      <c r="F94" s="63" t="s">
        <v>23</v>
      </c>
      <c r="G94" s="63" t="s">
        <v>31</v>
      </c>
      <c r="H94" s="66">
        <v>71</v>
      </c>
      <c r="I94" s="62"/>
      <c r="J94" s="31">
        <v>11736.300900318236</v>
      </c>
      <c r="K94" s="31">
        <v>16628.856088560886</v>
      </c>
      <c r="L94" s="31"/>
      <c r="M94" s="31">
        <v>4843.0892761355153</v>
      </c>
      <c r="N94" s="31">
        <v>4882.5244840853447</v>
      </c>
      <c r="O94" s="31"/>
      <c r="P94" s="31">
        <v>7411</v>
      </c>
      <c r="Q94" s="31">
        <v>10500</v>
      </c>
      <c r="R94" s="32"/>
      <c r="S94" s="33">
        <f t="shared" si="2"/>
        <v>80.117064200654383</v>
      </c>
    </row>
    <row r="95" spans="1:19" ht="13.5" customHeight="1" x14ac:dyDescent="0.55000000000000004">
      <c r="A95" s="28">
        <v>89</v>
      </c>
      <c r="B95" s="29"/>
      <c r="C95" s="28">
        <v>12</v>
      </c>
      <c r="D95" s="30"/>
      <c r="E95" s="63" t="s">
        <v>125</v>
      </c>
      <c r="F95" s="63" t="s">
        <v>15</v>
      </c>
      <c r="G95" s="63" t="s">
        <v>16</v>
      </c>
      <c r="H95" s="66" t="s">
        <v>120</v>
      </c>
      <c r="I95" s="62"/>
      <c r="J95" s="31">
        <v>11544.684047498689</v>
      </c>
      <c r="K95" s="31">
        <v>12618.549551533839</v>
      </c>
      <c r="L95" s="31"/>
      <c r="M95" s="31">
        <v>21112.713954705137</v>
      </c>
      <c r="N95" s="31">
        <v>29879.908189451129</v>
      </c>
      <c r="O95" s="31"/>
      <c r="P95" s="31">
        <v>6721</v>
      </c>
      <c r="Q95" s="31">
        <v>7970</v>
      </c>
      <c r="R95" s="32"/>
      <c r="S95" s="33">
        <f t="shared" si="2"/>
        <v>82.159027650629071</v>
      </c>
    </row>
    <row r="96" spans="1:19" ht="13.5" customHeight="1" x14ac:dyDescent="0.55000000000000004">
      <c r="A96" s="28">
        <v>90</v>
      </c>
      <c r="B96" s="29"/>
      <c r="C96" s="28">
        <v>100</v>
      </c>
      <c r="D96" s="30"/>
      <c r="E96" s="63" t="s">
        <v>126</v>
      </c>
      <c r="F96" s="63" t="s">
        <v>13</v>
      </c>
      <c r="G96" s="63" t="s">
        <v>25</v>
      </c>
      <c r="H96" s="66">
        <v>100</v>
      </c>
      <c r="I96" s="62"/>
      <c r="J96" s="31">
        <v>11449</v>
      </c>
      <c r="K96" s="31">
        <v>184827</v>
      </c>
      <c r="L96" s="31"/>
      <c r="M96" s="31">
        <v>1282.505582</v>
      </c>
      <c r="N96" s="31">
        <v>118608</v>
      </c>
      <c r="O96" s="31"/>
      <c r="P96" s="31">
        <v>1600</v>
      </c>
      <c r="Q96" s="31">
        <v>269097</v>
      </c>
      <c r="R96" s="32"/>
      <c r="S96" s="33">
        <f t="shared" si="2"/>
        <v>2.6234400431851093</v>
      </c>
    </row>
    <row r="97" spans="1:20" ht="13.5" customHeight="1" x14ac:dyDescent="0.55000000000000004">
      <c r="A97" s="28">
        <v>91</v>
      </c>
      <c r="B97" s="29"/>
      <c r="C97" s="28">
        <v>90</v>
      </c>
      <c r="D97" s="30"/>
      <c r="E97" s="63" t="s">
        <v>105</v>
      </c>
      <c r="F97" s="63" t="s">
        <v>13</v>
      </c>
      <c r="G97" s="63" t="s">
        <v>55</v>
      </c>
      <c r="H97" s="66">
        <v>100</v>
      </c>
      <c r="I97" s="62"/>
      <c r="J97" s="31">
        <v>11231.15689</v>
      </c>
      <c r="K97" s="31">
        <v>95898</v>
      </c>
      <c r="L97" s="31"/>
      <c r="M97" s="31">
        <v>16119.90676</v>
      </c>
      <c r="N97" s="31">
        <v>88260</v>
      </c>
      <c r="O97" s="31"/>
      <c r="P97" s="31">
        <v>2312</v>
      </c>
      <c r="Q97" s="31">
        <v>106365</v>
      </c>
      <c r="R97" s="32"/>
      <c r="S97" s="33">
        <f t="shared" si="2"/>
        <v>10.71644211814753</v>
      </c>
    </row>
    <row r="98" spans="1:20" ht="13.5" customHeight="1" x14ac:dyDescent="0.55000000000000004">
      <c r="A98" s="28">
        <v>92</v>
      </c>
      <c r="B98" s="29"/>
      <c r="C98" s="28">
        <v>29</v>
      </c>
      <c r="D98" s="30"/>
      <c r="E98" s="63" t="s">
        <v>154</v>
      </c>
      <c r="F98" s="63" t="s">
        <v>15</v>
      </c>
      <c r="G98" s="63" t="s">
        <v>22</v>
      </c>
      <c r="H98" s="66" t="s">
        <v>120</v>
      </c>
      <c r="I98" s="62"/>
      <c r="J98" s="31">
        <v>11161.862958675596</v>
      </c>
      <c r="K98" s="31">
        <v>18043.90134968124</v>
      </c>
      <c r="L98" s="31"/>
      <c r="M98" s="31">
        <v>29414.25772977552</v>
      </c>
      <c r="N98" s="31">
        <v>32677.323292722427</v>
      </c>
      <c r="O98" s="31"/>
      <c r="P98" s="31">
        <v>27363</v>
      </c>
      <c r="Q98" s="31">
        <v>44234</v>
      </c>
      <c r="R98" s="32"/>
      <c r="S98" s="33">
        <f t="shared" si="2"/>
        <v>71.244471190217581</v>
      </c>
    </row>
    <row r="99" spans="1:20" ht="13.5" customHeight="1" x14ac:dyDescent="0.55000000000000004">
      <c r="A99" s="28">
        <v>93</v>
      </c>
      <c r="B99" s="29"/>
      <c r="C99" s="28">
        <v>5</v>
      </c>
      <c r="D99" s="30"/>
      <c r="E99" s="63" t="s">
        <v>103</v>
      </c>
      <c r="F99" s="63" t="s">
        <v>62</v>
      </c>
      <c r="G99" s="63" t="s">
        <v>14</v>
      </c>
      <c r="H99" s="66" t="s">
        <v>120</v>
      </c>
      <c r="I99" s="62"/>
      <c r="J99" s="31">
        <v>10982.659299999999</v>
      </c>
      <c r="K99" s="31">
        <v>12399.311</v>
      </c>
      <c r="L99" s="31"/>
      <c r="M99" s="31">
        <v>5020</v>
      </c>
      <c r="N99" s="31">
        <v>5148</v>
      </c>
      <c r="O99" s="31"/>
      <c r="P99" s="31">
        <v>5326</v>
      </c>
      <c r="Q99" s="31">
        <v>6013</v>
      </c>
      <c r="R99" s="32"/>
      <c r="S99" s="33">
        <f t="shared" si="2"/>
        <v>91.554368963217527</v>
      </c>
    </row>
    <row r="100" spans="1:20" ht="13.5" customHeight="1" x14ac:dyDescent="0.55000000000000004">
      <c r="A100" s="28">
        <v>94</v>
      </c>
      <c r="B100" s="29"/>
      <c r="C100" s="28">
        <v>40</v>
      </c>
      <c r="D100" s="30"/>
      <c r="E100" s="63" t="s">
        <v>117</v>
      </c>
      <c r="F100" s="63" t="s">
        <v>26</v>
      </c>
      <c r="G100" s="63" t="s">
        <v>61</v>
      </c>
      <c r="H100" s="66" t="s">
        <v>120</v>
      </c>
      <c r="I100" s="62"/>
      <c r="J100" s="31">
        <v>10941.763238961421</v>
      </c>
      <c r="K100" s="31">
        <v>18745.049141851254</v>
      </c>
      <c r="L100" s="31"/>
      <c r="M100" s="31">
        <v>1511.2275449101796</v>
      </c>
      <c r="N100" s="31">
        <v>2448.3532934131736</v>
      </c>
      <c r="O100" s="31"/>
      <c r="P100" s="31">
        <v>4876</v>
      </c>
      <c r="Q100" s="31">
        <v>8354</v>
      </c>
      <c r="R100" s="32"/>
      <c r="S100" s="33">
        <f t="shared" si="2"/>
        <v>59.48765864117599</v>
      </c>
    </row>
    <row r="101" spans="1:20" ht="13.5" customHeight="1" x14ac:dyDescent="0.55000000000000004">
      <c r="A101" s="28">
        <v>95</v>
      </c>
      <c r="B101" s="29"/>
      <c r="C101" s="28">
        <v>94</v>
      </c>
      <c r="D101" s="30"/>
      <c r="E101" s="63" t="s">
        <v>155</v>
      </c>
      <c r="F101" s="63" t="s">
        <v>13</v>
      </c>
      <c r="G101" s="63" t="s">
        <v>25</v>
      </c>
      <c r="H101" s="66">
        <v>100</v>
      </c>
      <c r="I101" s="62"/>
      <c r="J101" s="31">
        <v>10710</v>
      </c>
      <c r="K101" s="31">
        <v>166802</v>
      </c>
      <c r="L101" s="31"/>
      <c r="M101" s="31">
        <v>3350.9999999999995</v>
      </c>
      <c r="N101" s="31">
        <v>45003</v>
      </c>
      <c r="O101" s="31"/>
      <c r="P101" s="31">
        <v>2909</v>
      </c>
      <c r="Q101" s="31">
        <v>97694</v>
      </c>
      <c r="R101" s="32"/>
      <c r="S101" s="33">
        <f t="shared" si="2"/>
        <v>5.614873843552898</v>
      </c>
    </row>
    <row r="102" spans="1:20" ht="13.5" customHeight="1" x14ac:dyDescent="0.55000000000000004">
      <c r="A102" s="28">
        <v>96</v>
      </c>
      <c r="B102" s="29"/>
      <c r="C102" s="28">
        <v>17</v>
      </c>
      <c r="D102" s="30"/>
      <c r="E102" s="63" t="s">
        <v>156</v>
      </c>
      <c r="F102" s="63" t="s">
        <v>15</v>
      </c>
      <c r="G102" s="63" t="s">
        <v>43</v>
      </c>
      <c r="H102" s="66" t="s">
        <v>120</v>
      </c>
      <c r="I102" s="62"/>
      <c r="J102" s="31">
        <v>10609.211308322016</v>
      </c>
      <c r="K102" s="31">
        <v>10750.036403460472</v>
      </c>
      <c r="L102" s="31"/>
      <c r="M102" s="31">
        <v>3427.870169668884</v>
      </c>
      <c r="N102" s="31">
        <v>8216.1668161546713</v>
      </c>
      <c r="O102" s="31"/>
      <c r="P102" s="31">
        <v>285561</v>
      </c>
      <c r="Q102" s="31">
        <v>289352</v>
      </c>
      <c r="R102" s="32"/>
      <c r="S102" s="33">
        <f t="shared" si="2"/>
        <v>79.700291239749234</v>
      </c>
    </row>
    <row r="103" spans="1:20" ht="13.5" customHeight="1" x14ac:dyDescent="0.55000000000000004">
      <c r="A103" s="28">
        <v>97</v>
      </c>
      <c r="B103" s="29"/>
      <c r="C103" s="28">
        <v>60</v>
      </c>
      <c r="D103" s="30"/>
      <c r="E103" s="63" t="s">
        <v>119</v>
      </c>
      <c r="F103" s="63" t="s">
        <v>13</v>
      </c>
      <c r="G103" s="63" t="s">
        <v>14</v>
      </c>
      <c r="H103" s="66">
        <v>100</v>
      </c>
      <c r="I103" s="62"/>
      <c r="J103" s="31">
        <v>10531.223114228565</v>
      </c>
      <c r="K103" s="31">
        <v>17198.550565799927</v>
      </c>
      <c r="L103" s="31"/>
      <c r="M103" s="31">
        <v>2322.8709211184614</v>
      </c>
      <c r="N103" s="31">
        <v>18395.705709044418</v>
      </c>
      <c r="O103" s="31"/>
      <c r="P103" s="31">
        <v>20770</v>
      </c>
      <c r="Q103" s="31">
        <v>51263</v>
      </c>
      <c r="R103" s="32"/>
      <c r="S103" s="33">
        <f t="shared" si="2"/>
        <v>38.12566628220857</v>
      </c>
    </row>
    <row r="104" spans="1:20" ht="13.5" customHeight="1" x14ac:dyDescent="0.55000000000000004">
      <c r="A104" s="28">
        <v>98</v>
      </c>
      <c r="B104" s="29"/>
      <c r="C104" s="28">
        <v>7</v>
      </c>
      <c r="D104" s="30"/>
      <c r="E104" s="63" t="s">
        <v>157</v>
      </c>
      <c r="F104" s="63" t="s">
        <v>26</v>
      </c>
      <c r="G104" s="63" t="s">
        <v>55</v>
      </c>
      <c r="H104" s="66" t="s">
        <v>120</v>
      </c>
      <c r="I104" s="62"/>
      <c r="J104" s="31">
        <v>10306.987449899998</v>
      </c>
      <c r="K104" s="31">
        <v>10693.368</v>
      </c>
      <c r="L104" s="31"/>
      <c r="M104" s="31">
        <v>7931.8609999999999</v>
      </c>
      <c r="N104" s="31">
        <v>10909.718999999999</v>
      </c>
      <c r="O104" s="31"/>
      <c r="P104" s="31">
        <v>99884</v>
      </c>
      <c r="Q104" s="31">
        <v>100138</v>
      </c>
      <c r="R104" s="32"/>
      <c r="S104" s="33">
        <f t="shared" si="2"/>
        <v>89.612539058059596</v>
      </c>
    </row>
    <row r="105" spans="1:20" ht="13.5" customHeight="1" x14ac:dyDescent="0.55000000000000004">
      <c r="A105" s="28">
        <v>99</v>
      </c>
      <c r="B105" s="29"/>
      <c r="C105" s="28">
        <v>14</v>
      </c>
      <c r="D105" s="30"/>
      <c r="E105" s="63" t="s">
        <v>118</v>
      </c>
      <c r="F105" s="63" t="s">
        <v>23</v>
      </c>
      <c r="G105" s="63" t="s">
        <v>112</v>
      </c>
      <c r="H105" s="66">
        <v>24.94</v>
      </c>
      <c r="I105" s="62"/>
      <c r="J105" s="31">
        <v>10104.26687327569</v>
      </c>
      <c r="K105" s="31">
        <v>12693.503298669351</v>
      </c>
      <c r="L105" s="31"/>
      <c r="M105" s="31">
        <v>4395.9863588667367</v>
      </c>
      <c r="N105" s="31">
        <v>5330.3165442462405</v>
      </c>
      <c r="O105" s="31"/>
      <c r="P105" s="31">
        <v>55721</v>
      </c>
      <c r="Q105" s="31">
        <v>70000</v>
      </c>
      <c r="R105" s="32"/>
      <c r="S105" s="33">
        <f t="shared" si="2"/>
        <v>80.558233166810922</v>
      </c>
    </row>
    <row r="106" spans="1:20" ht="13.5" customHeight="1" thickBot="1" x14ac:dyDescent="0.6">
      <c r="A106" s="36">
        <v>100</v>
      </c>
      <c r="B106" s="37"/>
      <c r="C106" s="36">
        <v>85</v>
      </c>
      <c r="D106" s="38"/>
      <c r="E106" s="68" t="s">
        <v>64</v>
      </c>
      <c r="F106" s="68" t="s">
        <v>13</v>
      </c>
      <c r="G106" s="68" t="s">
        <v>33</v>
      </c>
      <c r="H106" s="69" t="s">
        <v>120</v>
      </c>
      <c r="I106" s="69"/>
      <c r="J106" s="39">
        <v>9988</v>
      </c>
      <c r="K106" s="39">
        <v>50812</v>
      </c>
      <c r="L106" s="39"/>
      <c r="M106" s="39">
        <v>6250</v>
      </c>
      <c r="N106" s="39">
        <v>37615</v>
      </c>
      <c r="O106" s="39"/>
      <c r="P106" s="39">
        <v>1028</v>
      </c>
      <c r="Q106" s="39">
        <v>45661</v>
      </c>
      <c r="R106" s="40"/>
      <c r="S106" s="41">
        <f t="shared" si="2"/>
        <v>12.841286688536613</v>
      </c>
    </row>
    <row r="107" spans="1:20" ht="5.0999999999999996" customHeight="1" x14ac:dyDescent="0.4"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20" x14ac:dyDescent="0.4">
      <c r="A108" s="42" t="s">
        <v>45</v>
      </c>
      <c r="B108" s="29"/>
      <c r="C108" s="43"/>
      <c r="D108" s="43"/>
      <c r="R108" s="32"/>
      <c r="S108" s="46"/>
      <c r="T108" s="47"/>
    </row>
    <row r="109" spans="1:20" ht="5.0999999999999996" customHeight="1" x14ac:dyDescent="0.4">
      <c r="B109" s="42"/>
      <c r="D109" s="4"/>
      <c r="E109" s="48"/>
      <c r="F109" s="48"/>
      <c r="G109" s="22"/>
      <c r="H109" s="22"/>
      <c r="I109" s="22"/>
      <c r="J109" s="8"/>
      <c r="K109" s="8"/>
      <c r="L109" s="8"/>
      <c r="M109" s="8"/>
      <c r="N109" s="8"/>
      <c r="O109" s="8"/>
      <c r="P109" s="8"/>
      <c r="Q109" s="8"/>
      <c r="R109" s="8"/>
      <c r="S109" s="49"/>
      <c r="T109" s="47"/>
    </row>
    <row r="110" spans="1:20" ht="12.75" customHeight="1" x14ac:dyDescent="0.4">
      <c r="A110" s="54" t="s">
        <v>159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51"/>
      <c r="T110" s="47"/>
    </row>
    <row r="111" spans="1:20" ht="12.75" customHeight="1" x14ac:dyDescent="0.4">
      <c r="A111" s="52" t="s">
        <v>46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47"/>
    </row>
    <row r="112" spans="1:20" ht="12.75" customHeight="1" x14ac:dyDescent="0.4">
      <c r="A112" s="52" t="s">
        <v>50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47"/>
    </row>
    <row r="113" spans="1:19" ht="12.75" customHeight="1" x14ac:dyDescent="0.4">
      <c r="A113" s="10" t="s">
        <v>160</v>
      </c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</row>
    <row r="114" spans="1:19" x14ac:dyDescent="0.4">
      <c r="A114" s="53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x14ac:dyDescent="0.4">
      <c r="A115" s="52"/>
      <c r="B115" s="54"/>
      <c r="C115" s="10"/>
      <c r="D115" s="55"/>
      <c r="E115" s="54"/>
      <c r="F115" s="54"/>
      <c r="G115" s="54"/>
      <c r="H115" s="54"/>
      <c r="I115" s="54"/>
      <c r="J115" s="54"/>
      <c r="K115" s="56"/>
      <c r="L115" s="57"/>
      <c r="M115" s="57"/>
      <c r="N115" s="57"/>
      <c r="O115" s="57"/>
      <c r="P115" s="57"/>
      <c r="Q115" s="57"/>
      <c r="R115" s="50"/>
      <c r="S115" s="58"/>
    </row>
    <row r="116" spans="1:19" x14ac:dyDescent="0.4">
      <c r="A116" s="59"/>
      <c r="B116" s="60"/>
      <c r="C116" s="61"/>
      <c r="D116" s="4"/>
      <c r="E116" s="48"/>
      <c r="F116" s="48"/>
      <c r="G116" s="22"/>
      <c r="H116" s="22"/>
      <c r="I116" s="22"/>
      <c r="J116" s="8"/>
    </row>
  </sheetData>
  <sortState xmlns:xlrd2="http://schemas.microsoft.com/office/spreadsheetml/2017/richdata2" ref="A7:S106">
    <sortCondition ref="A7:A106"/>
  </sortState>
  <mergeCells count="8">
    <mergeCell ref="A4:D4"/>
    <mergeCell ref="J4:K4"/>
    <mergeCell ref="M4:N4"/>
    <mergeCell ref="P4:Q4"/>
    <mergeCell ref="S4:S5"/>
    <mergeCell ref="A5:B5"/>
    <mergeCell ref="C5:D5"/>
    <mergeCell ref="H4:H5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ec44e-1bab-4c0b-9df0-6ba128686fc9" xsi:nil="true"/>
    <lcf76f155ced4ddcb4097134ff3c332f xmlns="71e424cf-a511-4516-b7e5-a2da464f3680">
      <Terms xmlns="http://schemas.microsoft.com/office/infopath/2007/PartnerControls"/>
    </lcf76f155ced4ddcb4097134ff3c332f>
    <Florence xmlns="71e424cf-a511-4516-b7e5-a2da464f36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2BB7B96C8DA24AB89E6EDFE706A9FC" ma:contentTypeVersion="17" ma:contentTypeDescription="Create a new document." ma:contentTypeScope="" ma:versionID="70c02717bca3011ce602ce6c84ff408c">
  <xsd:schema xmlns:xsd="http://www.w3.org/2001/XMLSchema" xmlns:xs="http://www.w3.org/2001/XMLSchema" xmlns:p="http://schemas.microsoft.com/office/2006/metadata/properties" xmlns:ns2="71e424cf-a511-4516-b7e5-a2da464f3680" xmlns:ns3="985ec44e-1bab-4c0b-9df0-6ba128686fc9" xmlns:ns4="7728328e-3163-4cfd-9b18-7ec80736ee8c" targetNamespace="http://schemas.microsoft.com/office/2006/metadata/properties" ma:root="true" ma:fieldsID="555191108a3f60299289081cf7ea2deb" ns2:_="" ns3:_="" ns4:_="">
    <xsd:import namespace="71e424cf-a511-4516-b7e5-a2da464f3680"/>
    <xsd:import namespace="985ec44e-1bab-4c0b-9df0-6ba128686fc9"/>
    <xsd:import namespace="7728328e-3163-4cfd-9b18-7ec80736e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Florenc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424cf-a511-4516-b7e5-a2da464f3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lorence" ma:index="23" nillable="true" ma:displayName="Date modified" ma:format="DateTime" ma:internalName="Florence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29cc77-50f3-4842-8985-4866168d0af8}" ma:internalName="TaxCatchAll" ma:showField="CatchAllData" ma:web="7728328e-3163-4cfd-9b18-7ec80736e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8328e-3163-4cfd-9b18-7ec80736e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7834A3-D8FA-46B6-BCF5-350416FD791B}">
  <ds:schemaRefs>
    <ds:schemaRef ds:uri="http://schemas.microsoft.com/office/2006/metadata/properties"/>
    <ds:schemaRef ds:uri="http://schemas.microsoft.com/office/infopath/2007/PartnerControls"/>
    <ds:schemaRef ds:uri="985ec44e-1bab-4c0b-9df0-6ba128686fc9"/>
    <ds:schemaRef ds:uri="07907d4b-0881-4803-8781-a4e9dffc1562"/>
    <ds:schemaRef ds:uri="71e424cf-a511-4516-b7e5-a2da464f3680"/>
  </ds:schemaRefs>
</ds:datastoreItem>
</file>

<file path=customXml/itemProps2.xml><?xml version="1.0" encoding="utf-8"?>
<ds:datastoreItem xmlns:ds="http://schemas.openxmlformats.org/officeDocument/2006/customXml" ds:itemID="{46B99B94-6BBC-48FE-B7E1-63C600AE7B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23CDD-B0CA-4B2A-B77E-E3F3EA3E8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424cf-a511-4516-b7e5-a2da464f3680"/>
    <ds:schemaRef ds:uri="985ec44e-1bab-4c0b-9df0-6ba128686fc9"/>
    <ds:schemaRef ds:uri="7728328e-3163-4cfd-9b18-7ec80736e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T.Developing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Astrit Sulstarova</dc:creator>
  <cp:lastModifiedBy>Angela Ruth Prescott-Decie</cp:lastModifiedBy>
  <dcterms:created xsi:type="dcterms:W3CDTF">2021-06-16T09:30:30Z</dcterms:created>
  <dcterms:modified xsi:type="dcterms:W3CDTF">2026-07-02T15:41:47Z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0x010100C72BB7B96C8DA24AB89E6EDFE706A9FC</vt:lpwstr>
  </property>
  <property fmtid="{D5CDD505-2E9C-101B-9397-08002B2CF9AE}" pid="3" name="MediaServiceImageTags">
    <vt:lpwstr/>
  </property>
</Properties>
</file>